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Лист1!$A$1:$K$109</definedName>
  </definedNames>
  <calcPr calcId="124519"/>
</workbook>
</file>

<file path=xl/calcChain.xml><?xml version="1.0" encoding="utf-8"?>
<calcChain xmlns="http://schemas.openxmlformats.org/spreadsheetml/2006/main">
  <c r="K85" i="1"/>
  <c r="K78"/>
  <c r="K92" s="1"/>
  <c r="I78"/>
  <c r="I92" s="1"/>
  <c r="F67"/>
  <c r="H67" s="1"/>
  <c r="F42"/>
  <c r="F63" s="1"/>
  <c r="H63" s="1"/>
  <c r="H46"/>
  <c r="I77"/>
  <c r="K77" s="1"/>
  <c r="K81"/>
  <c r="K82"/>
  <c r="K83"/>
  <c r="K84"/>
  <c r="I76"/>
  <c r="K76" s="1"/>
  <c r="K90" s="1"/>
  <c r="F66"/>
  <c r="H66" s="1"/>
  <c r="F65"/>
  <c r="H65" s="1"/>
  <c r="F64"/>
  <c r="H64" s="1"/>
  <c r="I74"/>
  <c r="K74" s="1"/>
  <c r="K88" s="1"/>
  <c r="I75"/>
  <c r="K75" s="1"/>
  <c r="K89" s="1"/>
  <c r="H43"/>
  <c r="H44"/>
  <c r="H45"/>
  <c r="K80"/>
  <c r="H42" l="1"/>
  <c r="I73"/>
  <c r="K73" s="1"/>
  <c r="K87" s="1"/>
  <c r="I91"/>
  <c r="I88"/>
  <c r="K91"/>
  <c r="I89"/>
  <c r="I90"/>
  <c r="I87"/>
</calcChain>
</file>

<file path=xl/sharedStrings.xml><?xml version="1.0" encoding="utf-8"?>
<sst xmlns="http://schemas.openxmlformats.org/spreadsheetml/2006/main" count="163" uniqueCount="111">
  <si>
    <t>Паспорт</t>
  </si>
  <si>
    <t>регіональної бюджетної програми</t>
  </si>
  <si>
    <t>1.</t>
  </si>
  <si>
    <t>08</t>
  </si>
  <si>
    <t>Запорізької облдержадміністрації</t>
  </si>
  <si>
    <t>(найменування головного розпорядника коштів)</t>
  </si>
  <si>
    <t>Затверджено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</si>
  <si>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</si>
  <si>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</si>
  <si>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</si>
  <si>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</si>
  <si>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0813242</t>
  </si>
  <si>
    <t>(КПКВК МБ)</t>
  </si>
  <si>
    <t>(КВКВ)</t>
  </si>
  <si>
    <t>4.</t>
  </si>
  <si>
    <t>5.</t>
  </si>
  <si>
    <t xml:space="preserve">Законодавчі підстави для виконання регіональної бюджетної програми: </t>
  </si>
  <si>
    <t>6.</t>
  </si>
  <si>
    <t xml:space="preserve">Мета регіональної бюджетної програми: </t>
  </si>
  <si>
    <t>Забезпечення реалізації прав і задоволенні потреб осіб з інвалідністю  нарівні з іншими громадянами, поліпшення умов їх життєдіяльності.</t>
  </si>
  <si>
    <t>7.</t>
  </si>
  <si>
    <t>№ з/п</t>
  </si>
  <si>
    <t>Напрями використання</t>
  </si>
  <si>
    <t>Загальний фонд</t>
  </si>
  <si>
    <t>Спеціальний фонд</t>
  </si>
  <si>
    <t>Разом</t>
  </si>
  <si>
    <t>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</si>
  <si>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</si>
  <si>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 xml:space="preserve">7. </t>
  </si>
  <si>
    <t>КЕКВ</t>
  </si>
  <si>
    <t>Назва згідно з економічною класифікацією видатків</t>
  </si>
  <si>
    <t>Оплата послуг (крім комунальних)</t>
  </si>
  <si>
    <t>Інші виплати населенню</t>
  </si>
  <si>
    <t>8.</t>
  </si>
  <si>
    <t>Категорії економічної класифікації</t>
  </si>
  <si>
    <t>9.</t>
  </si>
  <si>
    <t>Категорії класифікації кредитування:</t>
  </si>
  <si>
    <t>Департаменту соціального захисту населення Запорізької облдержадміністрації</t>
  </si>
  <si>
    <t>ККК</t>
  </si>
  <si>
    <t>Назва згідно з класифікацією кредитування</t>
  </si>
  <si>
    <t xml:space="preserve">Обласна Програма виконання завдань і заходів Державної цільової програми «Національний план дій з реалізації Конвенції про права осіб з інвалідністю» на період до 2020 року
</t>
  </si>
  <si>
    <t>10.</t>
  </si>
  <si>
    <t>Назва адміністративно-територіальної одиниці, бюджетної установи (одержувача коштів)</t>
  </si>
  <si>
    <t>Комунальна установа «Комп’ютерний інформаційно-обчислювальний центр» Запорізької обласної ради</t>
  </si>
  <si>
    <t>Департамент соціального захисту населення облдержадміністрації</t>
  </si>
  <si>
    <t>Запорізька обласна організація УТОС</t>
  </si>
  <si>
    <t>Бердянська регіональна асоціація інвалідів</t>
  </si>
  <si>
    <t>Показники</t>
  </si>
  <si>
    <t>Одиниця виміру</t>
  </si>
  <si>
    <t>Джерело інформації</t>
  </si>
  <si>
    <t>Затрати</t>
  </si>
  <si>
    <t xml:space="preserve"> тис. грн.</t>
  </si>
  <si>
    <t>План проведення заходу</t>
  </si>
  <si>
    <t>тис. грн.</t>
  </si>
  <si>
    <t>План створення та забезпечення роботи сайту</t>
  </si>
  <si>
    <t>Надання адресної грошової допомоги (раз на рік) особам з інвалдіністю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</si>
  <si>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Пропозиції Запорізької обласної організації Українського товариства сліпих</t>
  </si>
  <si>
    <t>Продукти</t>
  </si>
  <si>
    <t>осіб</t>
  </si>
  <si>
    <t>звіт</t>
  </si>
  <si>
    <t>Кількість учасників Азовського Міжнародного фестивалю творчості осіб з інвалідністю «Повір у себе»</t>
  </si>
  <si>
    <t>шт.</t>
  </si>
  <si>
    <t>Кількість осіб з інвалідністю, яким надана адресна грошова допомога</t>
  </si>
  <si>
    <t>Ефективність</t>
  </si>
  <si>
    <t>грн.</t>
  </si>
  <si>
    <t>Розрахунково</t>
  </si>
  <si>
    <t>Середні витрати проведення Азовського Міжнародного фестивалю творчості осіб з інвалідністю «Повір у себе»</t>
  </si>
  <si>
    <t>Середні витрати на надання адресної грошової допомоги (раз на рік) особам з інвалідністю і дітям, які знаходяться на програмному гемодіалізі</t>
  </si>
  <si>
    <t>Якість</t>
  </si>
  <si>
    <t>%</t>
  </si>
  <si>
    <t>Звіт</t>
  </si>
  <si>
    <t>Рівень забезпечення бюджетними коштами 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</si>
  <si>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Рівень забезпечення бюджетними коштами фінансової допомоги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</si>
  <si>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>Наказ Департаменту соціального захиту населення</t>
  </si>
  <si>
    <t>Г.М. Рябак</t>
  </si>
  <si>
    <t>Погоджено:</t>
  </si>
  <si>
    <t>Директор Департаменту фінансів облдержадміністрації</t>
  </si>
  <si>
    <t>Директор Департаменту економічного розвитку і торгівлі облдержадміністрації</t>
  </si>
  <si>
    <t>С.М. Медвідь</t>
  </si>
  <si>
    <t>О.Є. Матвіїшина</t>
  </si>
  <si>
    <t>11.</t>
  </si>
  <si>
    <t>Результативні показники, що характеризують виконання регіональної бюджетної програми:</t>
  </si>
  <si>
    <t>Звернення осіб з інвалідністю, які знаходяться на програмному гемодіалізі</t>
  </si>
  <si>
    <t xml:space="preserve">Розподіл видатків у розрізі територій та бюджетних установ (одержувачів коштів)            </t>
  </si>
  <si>
    <t xml:space="preserve">Напрями використання:                                                                                        </t>
  </si>
  <si>
    <t>Проведення Азовського Міжнародного фестивалю творчості осіб з інвалідністю "Повір у себе"</t>
  </si>
  <si>
    <t>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</si>
  <si>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4.1</t>
  </si>
  <si>
    <t>4.2</t>
  </si>
  <si>
    <t>Фінансова допомога Запорізькій обласній організації Українського товариства сліпих на придбання для осіб з інвалідністю по зору МР-3 плеєрів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</si>
  <si>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</t>
  </si>
  <si>
    <t>Кількість користувачів WEB-сайту Департаменту соціального захисту населення облдержадміністрації з використанням звукових блоків інформації</t>
  </si>
  <si>
    <t xml:space="preserve">Середні видатки на одного користувача WEB-сайту Департаменту соціального захисту населення облдержадміністрації з використанням звукових блоків інформації </t>
  </si>
  <si>
    <t>Середні витрати на придбання Запорізькою обласною організацієюУкраїнського товариства сліпих  паперу для письма шрифтом Брайля для осіб з інвалідністю по зору</t>
  </si>
  <si>
    <t>Середні витрати на придбання Запорізькою обласною організацієюУкраїнського товариства сліпих  МР-3 плеєрів для прослуховування літератури з флекартою пам’яті та зарядним пристроєм для осіб з інвалідністю по зору</t>
  </si>
  <si>
    <t>Кількість придбаних  Запорізькою обласною організацією Українського товариства сліпих  упаковок паперу  для письма шрифтом Брайля</t>
  </si>
  <si>
    <t xml:space="preserve">Кількість придбаних Запорізькою обласною організацією Українського товариства сліпих  МР-3 плеєрів для прослуховування літератури з флекартою пам’яті та зарядним пристроєм                  </t>
  </si>
  <si>
    <t>Рівень забезпечення  бюджетними коштами проведення Азовського Міжнародного фестивалю творчості осіб з інвалідністю "Повір у себе"</t>
  </si>
  <si>
    <t>Рівень забезпечення  бюджетними коштами 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</si>
  <si>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Закони України “Про основи соціальної захищеності інвалідів в Україні”, «Про реабілітацію інвалідів в Україні», «Про соціальні послуги», постанову Кабінету Міністрів України від 01.08.2012 №706 «Про затвердження Державної цільової програми «Національний план дій з реалізації Конвенції про права осіб з інвалідністю» на період до 2020 року, рішення обласної ради від 22.11.2012   № 18 «Про обласну Програму виконання завдань і заходів Державної цільової програми «Національний план дій з реалізації Конвенції про права осіб з інвалідністю» на період до 2020 року» (зі змінами та доповненнями), рішення обласної ради від 20.12.2018 № 63 «Про обласний бюджет на 2019 рік» зі змінами та доповненнями.</t>
  </si>
  <si>
    <t xml:space="preserve">Обсяг бюджетного призначення – 433,7 тис. грн. , у тому числі із загального фонду – 433,7 тис. грн. та із спеціального фонду -_______ тис. грн. </t>
  </si>
  <si>
    <t>Щорічне відзначення:                               Міжнародного дня осіб з інвалідністю Міжнародного дня волонтерів</t>
  </si>
  <si>
    <t>Запорізьке обласне об'єднання батьків дітей з інвалідністю з дитинства, осіб з інвалідністю</t>
  </si>
  <si>
    <t>5</t>
  </si>
  <si>
    <t>Пропозиції Запорізького обласного об'єднання батьків дітей з інвалідністю з дитинства, осіб з інвалідністю</t>
  </si>
  <si>
    <t>Кількість учасників відзначення Міжнародного дня осіб з інвалідністю, Міжнародного дня волонтерів</t>
  </si>
  <si>
    <t>Середні витрати на відзначення Міжнародного дня осіб з інвалідністю, Міжнародного дня волонтерів</t>
  </si>
  <si>
    <t>Рівень забезпечення бюджетними коштами  відзначення Міжнародного дня осіб з інвалідністю, Міжнародного дня волонтерів</t>
  </si>
  <si>
    <t>Субсидії та поточні трансферти підприємствам (установам, організаціям)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</si>
  <si>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</si>
  <si>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від 05.11.2019 року № 278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</si>
</sst>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4"/>
  <sheetViews>
    <sheetView tabSelected="1" view="pageBreakPreview" zoomScale="50" zoomScaleSheetLayoutView="50" workbookViewId="0">
      <selection activeCell="C19" sqref="C19:K19"/>
    </sheetView>
  </sheetViews>
  <sheetFormatPr defaultRowHeight="15"/>
  <cols>
    <col min="1" max="1" width="8.42578125" customWidth="1"/>
    <col min="2" max="2" width="19.28515625" customWidth="1"/>
    <col min="4" max="4" width="20.85546875" customWidth="1"/>
    <col min="5" max="5" width="52.28515625" customWidth="1"/>
    <col min="6" max="6" width="29" customWidth="1"/>
    <col min="7" max="7" width="27.7109375" customWidth="1"/>
    <col min="8" max="8" width="21" customWidth="1"/>
    <col min="9" max="9" width="24" customWidth="1"/>
    <col min="10" max="10" width="28.140625" customWidth="1"/>
    <col min="11" max="11" width="19" customWidth="1"/>
  </cols>
  <sheetData>
    <row r="1" spans="1:16" ht="30.75">
      <c r="A1" s="1"/>
      <c r="B1" s="1"/>
      <c r="C1" s="1"/>
      <c r="D1" s="1"/>
      <c r="E1" s="1"/>
      <c r="F1" s="1"/>
      <c r="G1" s="69" t="s">
        <v>6</v>
      </c>
      <c r="H1" s="69"/>
      <c r="I1" s="69"/>
      <c r="J1" s="69"/>
      <c r="K1" s="69"/>
      <c r="L1" s="3"/>
      <c r="M1" s="3"/>
      <c r="N1" s="3"/>
      <c r="O1" s="1"/>
      <c r="P1" s="1"/>
    </row>
    <row r="2" spans="1:16" ht="30.75">
      <c r="A2" s="1"/>
      <c r="B2" s="1"/>
      <c r="C2" s="1"/>
      <c r="D2" s="1"/>
      <c r="E2" s="1"/>
      <c r="F2" s="1"/>
      <c r="G2" s="69" t="s">
        <v>73</v>
      </c>
      <c r="H2" s="69"/>
      <c r="I2" s="69"/>
      <c r="J2" s="69"/>
      <c r="K2" s="69"/>
      <c r="L2" s="3"/>
      <c r="M2" s="3"/>
      <c r="N2" s="3"/>
      <c r="O2" s="1"/>
      <c r="P2" s="1"/>
    </row>
    <row r="3" spans="1:16" ht="30.75">
      <c r="A3" s="1"/>
      <c r="B3" s="1"/>
      <c r="C3" s="1"/>
      <c r="D3" s="1"/>
      <c r="E3" s="1"/>
      <c r="F3" s="1"/>
      <c r="G3" s="70" t="s">
        <v>4</v>
      </c>
      <c r="H3" s="70"/>
      <c r="I3" s="70"/>
      <c r="J3" s="70"/>
      <c r="K3" s="70"/>
      <c r="L3" s="3"/>
      <c r="M3" s="3"/>
      <c r="N3" s="3"/>
      <c r="O3" s="1"/>
      <c r="P3" s="1"/>
    </row>
    <row r="4" spans="1:16" ht="23.25">
      <c r="A4" s="1"/>
      <c r="B4" s="1"/>
      <c r="C4" s="1"/>
      <c r="D4" s="1"/>
      <c r="E4" s="1"/>
      <c r="F4" s="1"/>
      <c r="G4" s="71" t="s">
        <v>7</v>
      </c>
      <c r="H4" s="71"/>
      <c r="I4" s="71"/>
      <c r="J4" s="71"/>
      <c r="K4" s="71"/>
      <c r="L4" s="14"/>
      <c r="M4" s="14"/>
      <c r="N4" s="14"/>
      <c r="O4" s="1"/>
      <c r="P4" s="1"/>
    </row>
    <row r="5" spans="1:16" ht="18.75">
      <c r="A5" s="1"/>
      <c r="B5" s="1"/>
      <c r="C5" s="1"/>
      <c r="D5" s="1"/>
      <c r="E5" s="1"/>
      <c r="F5" s="1"/>
      <c r="G5" s="1"/>
      <c r="L5" s="15"/>
      <c r="M5" s="15"/>
      <c r="N5" s="15"/>
      <c r="O5" s="1"/>
      <c r="P5" s="1"/>
    </row>
    <row r="6" spans="1:16" ht="30.75">
      <c r="A6" s="1"/>
      <c r="B6" s="1"/>
      <c r="C6" s="1"/>
      <c r="D6" s="1"/>
      <c r="E6" s="1"/>
      <c r="F6" s="1"/>
      <c r="G6" s="70" t="s">
        <v>110</v>
      </c>
      <c r="H6" s="70"/>
      <c r="I6" s="70"/>
      <c r="J6" s="70"/>
      <c r="K6" s="70"/>
      <c r="L6" s="6"/>
      <c r="M6" s="6"/>
      <c r="N6" s="6"/>
      <c r="O6" s="1"/>
      <c r="P6" s="1"/>
    </row>
    <row r="7" spans="1:16" ht="18.75">
      <c r="A7" s="1"/>
      <c r="B7" s="1"/>
      <c r="C7" s="1"/>
      <c r="D7" s="1"/>
      <c r="E7" s="1"/>
      <c r="F7" s="1"/>
      <c r="G7" s="1"/>
      <c r="L7" s="14"/>
      <c r="M7" s="14"/>
      <c r="N7" s="14"/>
      <c r="O7" s="1"/>
      <c r="P7" s="1"/>
    </row>
    <row r="8" spans="1:16" ht="18.75">
      <c r="A8" s="1"/>
      <c r="B8" s="1"/>
      <c r="C8" s="1"/>
      <c r="D8" s="1"/>
      <c r="E8" s="1"/>
      <c r="F8" s="1"/>
      <c r="G8" s="1"/>
      <c r="H8" s="1"/>
      <c r="I8" s="1"/>
      <c r="J8" s="6"/>
      <c r="K8" s="6"/>
      <c r="L8" s="6"/>
      <c r="M8" s="6"/>
      <c r="N8" s="6"/>
      <c r="O8" s="1"/>
      <c r="P8" s="1"/>
    </row>
    <row r="9" spans="1:16" ht="18.75">
      <c r="A9" s="1"/>
      <c r="B9" s="1"/>
      <c r="C9" s="1"/>
      <c r="D9" s="1"/>
      <c r="E9" s="1"/>
      <c r="F9" s="1"/>
      <c r="G9" s="1"/>
      <c r="H9" s="1"/>
      <c r="I9" s="1"/>
      <c r="J9" s="6"/>
      <c r="K9" s="6"/>
      <c r="L9" s="6"/>
      <c r="M9" s="6"/>
      <c r="N9" s="6"/>
      <c r="O9" s="1"/>
      <c r="P9" s="1"/>
    </row>
    <row r="10" spans="1:16" ht="18.75">
      <c r="A10" s="1"/>
      <c r="B10" s="1"/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1"/>
      <c r="P10" s="1"/>
    </row>
    <row r="11" spans="1:16" ht="18.75">
      <c r="A11" s="1"/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1"/>
      <c r="P11" s="1"/>
    </row>
    <row r="12" spans="1:16" ht="30">
      <c r="A12" s="62" t="s">
        <v>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8"/>
      <c r="M12" s="8"/>
      <c r="N12" s="8"/>
      <c r="O12" s="1"/>
      <c r="P12" s="1"/>
    </row>
    <row r="13" spans="1:16" ht="30">
      <c r="A13" s="62" t="s">
        <v>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8"/>
      <c r="M13" s="8"/>
      <c r="N13" s="8"/>
      <c r="O13" s="1"/>
      <c r="P13" s="1"/>
    </row>
    <row r="14" spans="1:16" ht="18.75">
      <c r="A14" s="1"/>
      <c r="B14" s="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"/>
      <c r="O14" s="1"/>
      <c r="P14" s="1"/>
    </row>
    <row r="15" spans="1:16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.75">
      <c r="A16" s="57" t="s">
        <v>2</v>
      </c>
      <c r="B16" s="57" t="s">
        <v>3</v>
      </c>
      <c r="C16" s="57" t="s">
        <v>37</v>
      </c>
      <c r="D16" s="57"/>
      <c r="E16" s="57"/>
      <c r="F16" s="57"/>
      <c r="G16" s="57"/>
      <c r="H16" s="57"/>
      <c r="I16" s="57"/>
      <c r="J16" s="57"/>
      <c r="K16" s="57"/>
      <c r="L16" s="36"/>
      <c r="M16" s="1"/>
      <c r="N16" s="1"/>
      <c r="O16" s="1"/>
      <c r="P16" s="1"/>
    </row>
    <row r="17" spans="1:16" ht="30.75">
      <c r="A17" s="57" t="s">
        <v>13</v>
      </c>
      <c r="B17" s="57"/>
      <c r="C17" s="61" t="s">
        <v>5</v>
      </c>
      <c r="D17" s="61"/>
      <c r="E17" s="61"/>
      <c r="F17" s="61"/>
      <c r="G17" s="61"/>
      <c r="H17" s="61"/>
      <c r="I17" s="61"/>
      <c r="J17" s="61"/>
      <c r="K17" s="61"/>
      <c r="L17" s="16"/>
      <c r="M17" s="1"/>
      <c r="N17" s="1"/>
      <c r="O17" s="1"/>
      <c r="P17" s="1"/>
    </row>
    <row r="18" spans="1:16" ht="18.75">
      <c r="A18" s="2"/>
      <c r="B18" s="1"/>
      <c r="M18" s="1"/>
      <c r="N18" s="1"/>
      <c r="O18" s="1"/>
      <c r="P18" s="1"/>
    </row>
    <row r="19" spans="1:16" ht="30.75" customHeight="1">
      <c r="A19" s="21" t="s">
        <v>8</v>
      </c>
      <c r="B19" s="1"/>
      <c r="C19" s="57" t="s">
        <v>37</v>
      </c>
      <c r="D19" s="57"/>
      <c r="E19" s="57"/>
      <c r="F19" s="57"/>
      <c r="G19" s="57"/>
      <c r="H19" s="57"/>
      <c r="I19" s="57"/>
      <c r="J19" s="57"/>
      <c r="K19" s="57"/>
      <c r="L19" s="36"/>
      <c r="M19" s="1"/>
      <c r="N19" s="1"/>
      <c r="O19" s="1"/>
      <c r="P19" s="1"/>
    </row>
    <row r="20" spans="1:16" ht="23.25">
      <c r="A20" s="2"/>
      <c r="B20" s="1"/>
      <c r="C20" s="61" t="s">
        <v>9</v>
      </c>
      <c r="D20" s="61"/>
      <c r="E20" s="61"/>
      <c r="F20" s="61"/>
      <c r="G20" s="61"/>
      <c r="H20" s="61"/>
      <c r="I20" s="61"/>
      <c r="J20" s="61"/>
      <c r="K20" s="61"/>
      <c r="L20" s="16"/>
      <c r="M20" s="1"/>
      <c r="N20" s="1"/>
      <c r="O20" s="1"/>
      <c r="P20" s="1"/>
    </row>
    <row r="21" spans="1:16" ht="18.7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5.25" customHeight="1">
      <c r="A22" s="21" t="s">
        <v>10</v>
      </c>
      <c r="B22" s="22" t="s">
        <v>11</v>
      </c>
      <c r="C22" s="57" t="s">
        <v>40</v>
      </c>
      <c r="D22" s="57"/>
      <c r="E22" s="57"/>
      <c r="F22" s="57"/>
      <c r="G22" s="57"/>
      <c r="H22" s="57"/>
      <c r="I22" s="57"/>
      <c r="J22" s="57"/>
      <c r="K22" s="57"/>
      <c r="L22" s="12"/>
      <c r="M22" s="12"/>
      <c r="N22" s="12"/>
      <c r="O22" s="1"/>
      <c r="P22" s="1"/>
    </row>
    <row r="23" spans="1:16" ht="29.25" customHeight="1">
      <c r="A23" s="73" t="s">
        <v>12</v>
      </c>
      <c r="B23" s="73"/>
      <c r="C23" s="57"/>
      <c r="D23" s="57"/>
      <c r="E23" s="57"/>
      <c r="F23" s="57"/>
      <c r="G23" s="57"/>
      <c r="H23" s="57"/>
      <c r="I23" s="57"/>
      <c r="J23" s="57"/>
      <c r="K23" s="57"/>
      <c r="L23" s="12"/>
      <c r="M23" s="12"/>
      <c r="N23" s="12"/>
      <c r="O23" s="1"/>
      <c r="P23" s="1"/>
    </row>
    <row r="24" spans="1:16" ht="15" customHeight="1">
      <c r="A24" s="23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12"/>
      <c r="M24" s="1"/>
      <c r="N24" s="1"/>
      <c r="O24" s="1"/>
      <c r="P24" s="1"/>
    </row>
    <row r="25" spans="1:16" ht="78" customHeight="1">
      <c r="A25" s="21" t="s">
        <v>14</v>
      </c>
      <c r="B25" s="57" t="s">
        <v>100</v>
      </c>
      <c r="C25" s="57"/>
      <c r="D25" s="57"/>
      <c r="E25" s="57"/>
      <c r="F25" s="57"/>
      <c r="G25" s="57"/>
      <c r="H25" s="57"/>
      <c r="I25" s="57"/>
      <c r="J25" s="57"/>
      <c r="K25" s="57"/>
      <c r="L25" s="12"/>
      <c r="M25" s="12"/>
      <c r="N25" s="12"/>
      <c r="O25" s="1"/>
      <c r="P25" s="1"/>
    </row>
    <row r="26" spans="1:16" ht="21" customHeight="1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12"/>
      <c r="M26" s="12"/>
      <c r="N26" s="12"/>
      <c r="O26" s="1"/>
      <c r="P26" s="1"/>
    </row>
    <row r="27" spans="1:16" ht="39" customHeight="1">
      <c r="A27" s="21" t="s">
        <v>15</v>
      </c>
      <c r="B27" s="57" t="s">
        <v>16</v>
      </c>
      <c r="C27" s="57"/>
      <c r="D27" s="57"/>
      <c r="E27" s="57"/>
      <c r="F27" s="57"/>
      <c r="G27" s="57"/>
      <c r="H27" s="57"/>
      <c r="I27" s="57"/>
      <c r="J27" s="57"/>
      <c r="K27" s="57"/>
      <c r="L27" s="12"/>
      <c r="M27" s="12"/>
      <c r="N27" s="12"/>
      <c r="O27" s="1"/>
      <c r="P27" s="1"/>
    </row>
    <row r="28" spans="1:16" ht="18.75" customHeight="1">
      <c r="A28" s="56" t="s">
        <v>99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2"/>
      <c r="M28" s="12"/>
      <c r="N28" s="12"/>
      <c r="O28" s="1"/>
      <c r="P28" s="1"/>
    </row>
    <row r="29" spans="1:16" ht="18.7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12"/>
      <c r="M29" s="12"/>
      <c r="N29" s="12"/>
      <c r="O29" s="1"/>
      <c r="P29" s="1"/>
    </row>
    <row r="30" spans="1:16" ht="18.7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2"/>
      <c r="M30" s="12"/>
      <c r="N30" s="12"/>
      <c r="O30" s="1"/>
      <c r="P30" s="1"/>
    </row>
    <row r="31" spans="1:16" ht="18.7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2"/>
      <c r="M31" s="12"/>
      <c r="N31" s="12"/>
      <c r="O31" s="1"/>
      <c r="P31" s="1"/>
    </row>
    <row r="32" spans="1:16" ht="18.7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12"/>
      <c r="M32" s="12"/>
      <c r="N32" s="12"/>
      <c r="O32" s="1"/>
      <c r="P32" s="1"/>
    </row>
    <row r="33" spans="1:16" ht="126.7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12"/>
      <c r="M33" s="12"/>
      <c r="N33" s="12"/>
      <c r="O33" s="1"/>
      <c r="P33" s="1"/>
    </row>
    <row r="34" spans="1:16" ht="21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"/>
      <c r="M34" s="1"/>
      <c r="N34" s="1"/>
      <c r="O34" s="1"/>
      <c r="P34" s="1"/>
    </row>
    <row r="35" spans="1:16" ht="32.25" customHeight="1">
      <c r="A35" s="21" t="s">
        <v>17</v>
      </c>
      <c r="B35" s="57" t="s">
        <v>18</v>
      </c>
      <c r="C35" s="57"/>
      <c r="D35" s="57"/>
      <c r="E35" s="57"/>
      <c r="F35" s="57"/>
      <c r="G35" s="57"/>
      <c r="H35" s="57"/>
      <c r="I35" s="57"/>
      <c r="J35" s="57"/>
      <c r="K35" s="57"/>
      <c r="L35" s="12"/>
      <c r="M35" s="12"/>
      <c r="N35" s="12"/>
      <c r="O35" s="1"/>
      <c r="P35" s="1"/>
    </row>
    <row r="36" spans="1:16" ht="18.75" customHeight="1">
      <c r="A36" s="57" t="s">
        <v>19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12"/>
      <c r="M36" s="12"/>
      <c r="N36" s="12"/>
      <c r="O36" s="1"/>
      <c r="P36" s="1"/>
    </row>
    <row r="37" spans="1:16" ht="55.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12"/>
      <c r="M37" s="12"/>
      <c r="N37" s="12"/>
      <c r="O37" s="1"/>
      <c r="P37" s="1"/>
    </row>
    <row r="38" spans="1:16" ht="30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1"/>
      <c r="M38" s="1"/>
      <c r="N38" s="1"/>
      <c r="O38" s="1"/>
      <c r="P38" s="1"/>
    </row>
    <row r="39" spans="1:16" ht="26.25" customHeight="1">
      <c r="A39" s="25" t="s">
        <v>28</v>
      </c>
      <c r="B39" s="72" t="s">
        <v>84</v>
      </c>
      <c r="C39" s="72"/>
      <c r="D39" s="72"/>
      <c r="E39" s="72"/>
      <c r="F39" s="72"/>
      <c r="G39" s="72"/>
      <c r="H39" s="72"/>
      <c r="I39" s="72"/>
      <c r="J39" s="72"/>
      <c r="K39" s="72"/>
      <c r="L39" s="17"/>
      <c r="M39" s="17"/>
      <c r="N39" s="17"/>
      <c r="O39" s="1"/>
      <c r="P39" s="1"/>
    </row>
    <row r="40" spans="1:16" ht="30.75">
      <c r="A40" s="23"/>
      <c r="B40" s="23"/>
      <c r="C40" s="23"/>
      <c r="D40" s="23"/>
      <c r="E40" s="23"/>
      <c r="F40" s="23"/>
      <c r="G40" s="23"/>
      <c r="H40" s="25" t="s">
        <v>53</v>
      </c>
      <c r="I40" s="23"/>
      <c r="J40" s="23"/>
      <c r="K40" s="23"/>
      <c r="L40" s="1"/>
      <c r="M40" s="1"/>
      <c r="N40" s="1"/>
      <c r="O40" s="1"/>
      <c r="P40" s="1"/>
    </row>
    <row r="41" spans="1:16" ht="63" customHeight="1">
      <c r="A41" s="26" t="s">
        <v>21</v>
      </c>
      <c r="B41" s="59" t="s">
        <v>22</v>
      </c>
      <c r="C41" s="59"/>
      <c r="D41" s="59"/>
      <c r="E41" s="59"/>
      <c r="F41" s="26" t="s">
        <v>23</v>
      </c>
      <c r="G41" s="26" t="s">
        <v>24</v>
      </c>
      <c r="H41" s="26" t="s">
        <v>25</v>
      </c>
      <c r="I41" s="27"/>
      <c r="J41" s="23"/>
      <c r="K41" s="23"/>
      <c r="L41" s="1"/>
      <c r="M41" s="1"/>
      <c r="N41" s="1"/>
      <c r="O41" s="1"/>
      <c r="P41" s="1"/>
    </row>
    <row r="42" spans="1:16" ht="228.75" customHeight="1">
      <c r="A42" s="26">
        <v>1</v>
      </c>
      <c r="B42" s="46" t="s">
        <v>26</v>
      </c>
      <c r="C42" s="47"/>
      <c r="D42" s="47"/>
      <c r="E42" s="48"/>
      <c r="F42" s="28">
        <f>355.3-10</f>
        <v>345.3</v>
      </c>
      <c r="G42" s="28"/>
      <c r="H42" s="28">
        <f t="shared" ref="H42:H46" si="0">F42+G42</f>
        <v>345.3</v>
      </c>
      <c r="I42" s="27"/>
      <c r="J42" s="23"/>
      <c r="K42" s="23"/>
      <c r="L42" s="1"/>
      <c r="M42" s="1"/>
      <c r="N42" s="1"/>
      <c r="O42" s="1"/>
      <c r="P42" s="1"/>
    </row>
    <row r="43" spans="1:16" ht="70.5" customHeight="1">
      <c r="A43" s="37">
        <v>2</v>
      </c>
      <c r="B43" s="46" t="s">
        <v>85</v>
      </c>
      <c r="C43" s="47"/>
      <c r="D43" s="47"/>
      <c r="E43" s="48"/>
      <c r="F43" s="28">
        <v>40</v>
      </c>
      <c r="G43" s="28"/>
      <c r="H43" s="28">
        <f t="shared" si="0"/>
        <v>40</v>
      </c>
      <c r="I43" s="27"/>
      <c r="J43" s="23"/>
      <c r="K43" s="23"/>
      <c r="L43" s="1"/>
      <c r="M43" s="1"/>
      <c r="N43" s="1"/>
      <c r="O43" s="1"/>
      <c r="P43" s="1"/>
    </row>
    <row r="44" spans="1:16" ht="127.5" customHeight="1">
      <c r="A44" s="37">
        <v>3</v>
      </c>
      <c r="B44" s="46" t="s">
        <v>86</v>
      </c>
      <c r="C44" s="47"/>
      <c r="D44" s="47"/>
      <c r="E44" s="48"/>
      <c r="F44" s="28">
        <v>8.4</v>
      </c>
      <c r="G44" s="28"/>
      <c r="H44" s="28">
        <f t="shared" si="0"/>
        <v>8.4</v>
      </c>
      <c r="I44" s="27"/>
      <c r="J44" s="23"/>
      <c r="K44" s="23"/>
      <c r="L44" s="1"/>
      <c r="M44" s="1"/>
      <c r="N44" s="1"/>
      <c r="O44" s="1"/>
      <c r="P44" s="1"/>
    </row>
    <row r="45" spans="1:16" ht="159" customHeight="1">
      <c r="A45" s="37">
        <v>4</v>
      </c>
      <c r="B45" s="46" t="s">
        <v>27</v>
      </c>
      <c r="C45" s="47"/>
      <c r="D45" s="47"/>
      <c r="E45" s="48"/>
      <c r="F45" s="28">
        <v>30</v>
      </c>
      <c r="G45" s="28"/>
      <c r="H45" s="28">
        <f t="shared" si="0"/>
        <v>30</v>
      </c>
      <c r="I45" s="27"/>
      <c r="J45" s="23"/>
      <c r="K45" s="23"/>
      <c r="L45" s="1"/>
      <c r="M45" s="1"/>
      <c r="N45" s="1"/>
      <c r="O45" s="1"/>
      <c r="P45" s="1"/>
    </row>
    <row r="46" spans="1:16" ht="97.5" customHeight="1">
      <c r="A46" s="40">
        <v>5</v>
      </c>
      <c r="B46" s="46" t="s">
        <v>101</v>
      </c>
      <c r="C46" s="47"/>
      <c r="D46" s="47"/>
      <c r="E46" s="48"/>
      <c r="F46" s="28">
        <v>10</v>
      </c>
      <c r="G46" s="28"/>
      <c r="H46" s="28">
        <f t="shared" si="0"/>
        <v>10</v>
      </c>
      <c r="I46" s="27"/>
      <c r="J46" s="23"/>
      <c r="K46" s="23"/>
      <c r="L46" s="1"/>
      <c r="M46" s="1"/>
      <c r="N46" s="1"/>
      <c r="O46" s="1"/>
      <c r="P46" s="1"/>
    </row>
    <row r="47" spans="1:16" ht="30.7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"/>
      <c r="M47" s="1"/>
      <c r="N47" s="1"/>
      <c r="O47" s="1"/>
      <c r="P47" s="1"/>
    </row>
    <row r="48" spans="1:16" ht="30">
      <c r="A48" s="25" t="s">
        <v>33</v>
      </c>
      <c r="B48" s="63" t="s">
        <v>34</v>
      </c>
      <c r="C48" s="63"/>
      <c r="D48" s="63"/>
      <c r="E48" s="63"/>
      <c r="F48" s="63"/>
      <c r="G48" s="63"/>
      <c r="H48" s="63"/>
      <c r="I48" s="63"/>
      <c r="J48" s="63"/>
      <c r="K48" s="63"/>
      <c r="L48" s="8"/>
      <c r="M48" s="8"/>
      <c r="N48" s="8"/>
      <c r="O48" s="1"/>
      <c r="P48" s="1"/>
    </row>
    <row r="49" spans="1:16" ht="30.7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1"/>
      <c r="M49" s="1"/>
      <c r="N49" s="1"/>
      <c r="O49" s="1"/>
      <c r="P49" s="1"/>
    </row>
    <row r="50" spans="1:16" ht="30.75">
      <c r="A50" s="67" t="s">
        <v>29</v>
      </c>
      <c r="B50" s="68"/>
      <c r="C50" s="52" t="s">
        <v>30</v>
      </c>
      <c r="D50" s="52"/>
      <c r="E50" s="52"/>
      <c r="F50" s="52"/>
      <c r="G50" s="52"/>
      <c r="H50" s="52"/>
      <c r="I50" s="29"/>
      <c r="J50" s="23"/>
      <c r="K50" s="23"/>
      <c r="L50" s="1"/>
      <c r="M50" s="1"/>
      <c r="N50" s="1"/>
      <c r="O50" s="1"/>
      <c r="P50" s="1"/>
    </row>
    <row r="51" spans="1:16" ht="30.75">
      <c r="A51" s="67">
        <v>2240</v>
      </c>
      <c r="B51" s="68"/>
      <c r="C51" s="52" t="s">
        <v>31</v>
      </c>
      <c r="D51" s="52"/>
      <c r="E51" s="52"/>
      <c r="F51" s="52"/>
      <c r="G51" s="52"/>
      <c r="H51" s="52"/>
      <c r="I51" s="30"/>
      <c r="J51" s="23"/>
      <c r="K51" s="23"/>
      <c r="L51" s="1"/>
      <c r="M51" s="1"/>
      <c r="N51" s="1"/>
      <c r="O51" s="1"/>
      <c r="P51" s="1"/>
    </row>
    <row r="52" spans="1:16" ht="30.75">
      <c r="A52" s="67">
        <v>2610</v>
      </c>
      <c r="B52" s="68"/>
      <c r="C52" s="52" t="s">
        <v>108</v>
      </c>
      <c r="D52" s="52"/>
      <c r="E52" s="52"/>
      <c r="F52" s="52"/>
      <c r="G52" s="52"/>
      <c r="H52" s="52"/>
      <c r="I52" s="30"/>
      <c r="J52" s="23"/>
      <c r="K52" s="23"/>
      <c r="L52" s="1"/>
      <c r="M52" s="1"/>
      <c r="N52" s="1"/>
      <c r="O52" s="1"/>
      <c r="P52" s="1"/>
    </row>
    <row r="53" spans="1:16" ht="30.75">
      <c r="A53" s="67">
        <v>2730</v>
      </c>
      <c r="B53" s="68"/>
      <c r="C53" s="52" t="s">
        <v>32</v>
      </c>
      <c r="D53" s="52"/>
      <c r="E53" s="52"/>
      <c r="F53" s="52"/>
      <c r="G53" s="52"/>
      <c r="H53" s="52"/>
      <c r="I53" s="30"/>
      <c r="J53" s="23"/>
      <c r="K53" s="23"/>
      <c r="L53" s="1"/>
      <c r="M53" s="1"/>
      <c r="N53" s="1"/>
      <c r="O53" s="1"/>
      <c r="P53" s="1"/>
    </row>
    <row r="54" spans="1:16" ht="30.75">
      <c r="A54" s="65"/>
      <c r="B54" s="65"/>
      <c r="C54" s="23"/>
      <c r="D54" s="23"/>
      <c r="E54" s="23"/>
      <c r="F54" s="23"/>
      <c r="G54" s="23"/>
      <c r="H54" s="23"/>
      <c r="I54" s="23"/>
      <c r="J54" s="23"/>
      <c r="K54" s="23"/>
      <c r="L54" s="1"/>
      <c r="M54" s="1"/>
      <c r="N54" s="1"/>
      <c r="O54" s="1"/>
      <c r="P54" s="1"/>
    </row>
    <row r="55" spans="1:16" ht="30">
      <c r="A55" s="25" t="s">
        <v>35</v>
      </c>
      <c r="B55" s="63" t="s">
        <v>36</v>
      </c>
      <c r="C55" s="63"/>
      <c r="D55" s="63"/>
      <c r="E55" s="63"/>
      <c r="F55" s="63"/>
      <c r="G55" s="63"/>
      <c r="H55" s="63"/>
      <c r="I55" s="63"/>
      <c r="J55" s="63"/>
      <c r="K55" s="63"/>
      <c r="L55" s="8"/>
      <c r="M55" s="8"/>
      <c r="N55" s="8"/>
      <c r="O55" s="1"/>
      <c r="P55" s="1"/>
    </row>
    <row r="56" spans="1:16" ht="30.7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1"/>
      <c r="M56" s="1"/>
      <c r="N56" s="1"/>
      <c r="O56" s="1"/>
      <c r="P56" s="1"/>
    </row>
    <row r="57" spans="1:16" ht="30.75">
      <c r="A57" s="66" t="s">
        <v>38</v>
      </c>
      <c r="B57" s="66"/>
      <c r="C57" s="52" t="s">
        <v>39</v>
      </c>
      <c r="D57" s="52"/>
      <c r="E57" s="52"/>
      <c r="F57" s="52"/>
      <c r="G57" s="52"/>
      <c r="H57" s="52"/>
      <c r="I57" s="31"/>
      <c r="J57" s="23"/>
      <c r="K57" s="23"/>
      <c r="L57" s="1"/>
      <c r="M57" s="1"/>
      <c r="N57" s="1"/>
      <c r="O57" s="1"/>
      <c r="P57" s="1"/>
    </row>
    <row r="58" spans="1:16" ht="31.5">
      <c r="A58" s="64"/>
      <c r="B58" s="64"/>
      <c r="C58" s="52"/>
      <c r="D58" s="52"/>
      <c r="E58" s="52"/>
      <c r="F58" s="52"/>
      <c r="G58" s="52"/>
      <c r="H58" s="52"/>
      <c r="I58" s="31"/>
      <c r="J58" s="27"/>
      <c r="K58" s="27"/>
    </row>
    <row r="59" spans="1:16" ht="31.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6" ht="42" customHeight="1">
      <c r="A60" s="32" t="s">
        <v>41</v>
      </c>
      <c r="B60" s="60" t="s">
        <v>83</v>
      </c>
      <c r="C60" s="60"/>
      <c r="D60" s="60"/>
      <c r="E60" s="60"/>
      <c r="F60" s="60"/>
      <c r="G60" s="60"/>
      <c r="H60" s="60"/>
      <c r="I60" s="60"/>
      <c r="J60" s="60"/>
      <c r="K60" s="60"/>
      <c r="L60" s="13"/>
      <c r="M60" s="13"/>
      <c r="N60" s="13"/>
    </row>
    <row r="61" spans="1:16" ht="30.75">
      <c r="A61" s="19"/>
      <c r="B61" s="19"/>
      <c r="C61" s="19"/>
      <c r="D61" s="19"/>
      <c r="E61" s="19"/>
      <c r="F61" s="19"/>
      <c r="G61" s="19"/>
      <c r="H61" s="32" t="s">
        <v>51</v>
      </c>
      <c r="I61" s="19"/>
      <c r="J61" s="19"/>
      <c r="K61" s="19"/>
      <c r="L61" s="5"/>
      <c r="M61" s="5"/>
      <c r="N61" s="5"/>
    </row>
    <row r="62" spans="1:16" ht="60.75" customHeight="1">
      <c r="A62" s="26" t="s">
        <v>21</v>
      </c>
      <c r="B62" s="59" t="s">
        <v>42</v>
      </c>
      <c r="C62" s="59"/>
      <c r="D62" s="59"/>
      <c r="E62" s="59"/>
      <c r="F62" s="26" t="s">
        <v>23</v>
      </c>
      <c r="G62" s="26" t="s">
        <v>24</v>
      </c>
      <c r="H62" s="26" t="s">
        <v>25</v>
      </c>
      <c r="I62" s="27"/>
      <c r="J62" s="19"/>
      <c r="K62" s="19"/>
      <c r="L62" s="5"/>
      <c r="M62" s="5"/>
      <c r="N62" s="5"/>
    </row>
    <row r="63" spans="1:16" ht="105" customHeight="1">
      <c r="A63" s="37">
        <v>1</v>
      </c>
      <c r="B63" s="59" t="s">
        <v>43</v>
      </c>
      <c r="C63" s="59"/>
      <c r="D63" s="59"/>
      <c r="E63" s="59"/>
      <c r="F63" s="28">
        <f>F42</f>
        <v>345.3</v>
      </c>
      <c r="G63" s="26"/>
      <c r="H63" s="28">
        <f>F63+G63</f>
        <v>345.3</v>
      </c>
      <c r="I63" s="27"/>
      <c r="J63" s="19"/>
      <c r="K63" s="19"/>
      <c r="L63" s="5"/>
      <c r="M63" s="5"/>
      <c r="N63" s="5"/>
    </row>
    <row r="64" spans="1:16" ht="59.25" customHeight="1">
      <c r="A64" s="37">
        <v>2</v>
      </c>
      <c r="B64" s="59" t="s">
        <v>44</v>
      </c>
      <c r="C64" s="59"/>
      <c r="D64" s="59"/>
      <c r="E64" s="59"/>
      <c r="F64" s="28">
        <f>F44</f>
        <v>8.4</v>
      </c>
      <c r="G64" s="28"/>
      <c r="H64" s="28">
        <f>F64+G64</f>
        <v>8.4</v>
      </c>
      <c r="I64" s="38"/>
      <c r="J64" s="19"/>
      <c r="K64" s="19"/>
      <c r="L64" s="5"/>
      <c r="M64" s="5"/>
      <c r="N64" s="5"/>
    </row>
    <row r="65" spans="1:14" ht="30.75">
      <c r="A65" s="37">
        <v>3</v>
      </c>
      <c r="B65" s="59" t="s">
        <v>45</v>
      </c>
      <c r="C65" s="59"/>
      <c r="D65" s="59"/>
      <c r="E65" s="59"/>
      <c r="F65" s="28">
        <f>F45</f>
        <v>30</v>
      </c>
      <c r="G65" s="28"/>
      <c r="H65" s="28">
        <f t="shared" ref="H65:H67" si="1">F65+G65</f>
        <v>30</v>
      </c>
      <c r="I65" s="38"/>
      <c r="J65" s="19"/>
      <c r="K65" s="19"/>
      <c r="L65" s="5"/>
      <c r="M65" s="5"/>
      <c r="N65" s="5"/>
    </row>
    <row r="66" spans="1:14" ht="30.75">
      <c r="A66" s="37">
        <v>4</v>
      </c>
      <c r="B66" s="59" t="s">
        <v>46</v>
      </c>
      <c r="C66" s="59"/>
      <c r="D66" s="59"/>
      <c r="E66" s="59"/>
      <c r="F66" s="28">
        <f>F43</f>
        <v>40</v>
      </c>
      <c r="G66" s="28"/>
      <c r="H66" s="28">
        <f t="shared" si="1"/>
        <v>40</v>
      </c>
      <c r="I66" s="38"/>
      <c r="J66" s="19"/>
      <c r="K66" s="19"/>
      <c r="L66" s="5"/>
      <c r="M66" s="5"/>
      <c r="N66" s="5"/>
    </row>
    <row r="67" spans="1:14" ht="65.25" customHeight="1">
      <c r="A67" s="40">
        <v>5</v>
      </c>
      <c r="B67" s="59" t="s">
        <v>102</v>
      </c>
      <c r="C67" s="59"/>
      <c r="D67" s="59"/>
      <c r="E67" s="59"/>
      <c r="F67" s="28">
        <f>F46</f>
        <v>10</v>
      </c>
      <c r="G67" s="28"/>
      <c r="H67" s="28">
        <f t="shared" si="1"/>
        <v>10</v>
      </c>
      <c r="I67" s="38"/>
      <c r="J67" s="19"/>
      <c r="K67" s="19"/>
      <c r="L67" s="5"/>
      <c r="M67" s="5"/>
      <c r="N67" s="5"/>
    </row>
    <row r="68" spans="1:14" ht="30.7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5"/>
      <c r="M68" s="5"/>
      <c r="N68" s="5"/>
    </row>
    <row r="69" spans="1:14" ht="30">
      <c r="A69" s="32" t="s">
        <v>80</v>
      </c>
      <c r="B69" s="60" t="s">
        <v>81</v>
      </c>
      <c r="C69" s="60"/>
      <c r="D69" s="60"/>
      <c r="E69" s="60"/>
      <c r="F69" s="60"/>
      <c r="G69" s="60"/>
      <c r="H69" s="60"/>
      <c r="I69" s="60"/>
      <c r="J69" s="60"/>
      <c r="K69" s="60"/>
      <c r="L69" s="5"/>
      <c r="M69" s="5"/>
      <c r="N69" s="5"/>
    </row>
    <row r="70" spans="1:14" ht="30.7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5"/>
      <c r="M70" s="5"/>
      <c r="N70" s="5"/>
    </row>
    <row r="71" spans="1:14" ht="61.5">
      <c r="A71" s="26" t="s">
        <v>21</v>
      </c>
      <c r="B71" s="59" t="s">
        <v>47</v>
      </c>
      <c r="C71" s="59"/>
      <c r="D71" s="59"/>
      <c r="E71" s="59"/>
      <c r="F71" s="26" t="s">
        <v>48</v>
      </c>
      <c r="G71" s="49" t="s">
        <v>49</v>
      </c>
      <c r="H71" s="50"/>
      <c r="I71" s="26" t="s">
        <v>23</v>
      </c>
      <c r="J71" s="26" t="s">
        <v>24</v>
      </c>
      <c r="K71" s="26" t="s">
        <v>25</v>
      </c>
      <c r="L71" s="5"/>
      <c r="M71" s="5"/>
      <c r="N71" s="5"/>
    </row>
    <row r="72" spans="1:14" ht="30">
      <c r="A72" s="33">
        <v>1</v>
      </c>
      <c r="B72" s="53" t="s">
        <v>50</v>
      </c>
      <c r="C72" s="54"/>
      <c r="D72" s="54"/>
      <c r="E72" s="54"/>
      <c r="F72" s="54"/>
      <c r="G72" s="54"/>
      <c r="H72" s="54"/>
      <c r="I72" s="54"/>
      <c r="J72" s="54"/>
      <c r="K72" s="55"/>
      <c r="L72" s="5"/>
      <c r="M72" s="5"/>
      <c r="N72" s="5"/>
    </row>
    <row r="73" spans="1:14" ht="254.25" customHeight="1">
      <c r="A73" s="26">
        <v>1</v>
      </c>
      <c r="B73" s="46" t="s">
        <v>55</v>
      </c>
      <c r="C73" s="47"/>
      <c r="D73" s="47"/>
      <c r="E73" s="48"/>
      <c r="F73" s="26" t="s">
        <v>53</v>
      </c>
      <c r="G73" s="49" t="s">
        <v>82</v>
      </c>
      <c r="H73" s="50"/>
      <c r="I73" s="28">
        <f>F42</f>
        <v>345.3</v>
      </c>
      <c r="J73" s="28"/>
      <c r="K73" s="28">
        <f t="shared" ref="K73:K78" si="2">I73+J73</f>
        <v>345.3</v>
      </c>
      <c r="L73" s="5"/>
      <c r="M73" s="5"/>
      <c r="N73" s="5"/>
    </row>
    <row r="74" spans="1:14" ht="75.75" customHeight="1">
      <c r="A74" s="37">
        <v>2</v>
      </c>
      <c r="B74" s="46" t="s">
        <v>85</v>
      </c>
      <c r="C74" s="47"/>
      <c r="D74" s="47"/>
      <c r="E74" s="48"/>
      <c r="F74" s="37" t="s">
        <v>53</v>
      </c>
      <c r="G74" s="49" t="s">
        <v>52</v>
      </c>
      <c r="H74" s="50"/>
      <c r="I74" s="28">
        <f t="shared" ref="I74:I75" si="3">F43</f>
        <v>40</v>
      </c>
      <c r="J74" s="28"/>
      <c r="K74" s="28">
        <f t="shared" si="2"/>
        <v>40</v>
      </c>
      <c r="L74" s="5"/>
      <c r="M74" s="5"/>
      <c r="N74" s="5"/>
    </row>
    <row r="75" spans="1:14" ht="126.75" customHeight="1">
      <c r="A75" s="37">
        <v>3</v>
      </c>
      <c r="B75" s="46" t="s">
        <v>86</v>
      </c>
      <c r="C75" s="47"/>
      <c r="D75" s="47"/>
      <c r="E75" s="48"/>
      <c r="F75" s="37" t="s">
        <v>53</v>
      </c>
      <c r="G75" s="49" t="s">
        <v>54</v>
      </c>
      <c r="H75" s="50"/>
      <c r="I75" s="28">
        <f t="shared" si="3"/>
        <v>8.4</v>
      </c>
      <c r="J75" s="28"/>
      <c r="K75" s="28">
        <f t="shared" si="2"/>
        <v>8.4</v>
      </c>
      <c r="L75" s="5"/>
      <c r="M75" s="5"/>
      <c r="N75" s="5"/>
    </row>
    <row r="76" spans="1:14" ht="144.75" customHeight="1">
      <c r="A76" s="39" t="s">
        <v>87</v>
      </c>
      <c r="B76" s="46" t="s">
        <v>90</v>
      </c>
      <c r="C76" s="47"/>
      <c r="D76" s="47"/>
      <c r="E76" s="48"/>
      <c r="F76" s="37" t="s">
        <v>53</v>
      </c>
      <c r="G76" s="49" t="s">
        <v>56</v>
      </c>
      <c r="H76" s="50"/>
      <c r="I76" s="28">
        <f>F45-25</f>
        <v>5</v>
      </c>
      <c r="J76" s="28"/>
      <c r="K76" s="28">
        <f t="shared" si="2"/>
        <v>5</v>
      </c>
      <c r="L76" s="5"/>
      <c r="M76" s="5"/>
      <c r="N76" s="5"/>
    </row>
    <row r="77" spans="1:14" ht="140.25" customHeight="1">
      <c r="A77" s="39" t="s">
        <v>88</v>
      </c>
      <c r="B77" s="46" t="s">
        <v>89</v>
      </c>
      <c r="C77" s="47"/>
      <c r="D77" s="47"/>
      <c r="E77" s="48"/>
      <c r="F77" s="37" t="s">
        <v>53</v>
      </c>
      <c r="G77" s="49" t="s">
        <v>56</v>
      </c>
      <c r="H77" s="50"/>
      <c r="I77" s="28">
        <f>F45-5</f>
        <v>25</v>
      </c>
      <c r="J77" s="28"/>
      <c r="K77" s="28">
        <f t="shared" si="2"/>
        <v>25</v>
      </c>
      <c r="L77" s="5"/>
      <c r="M77" s="5"/>
      <c r="N77" s="5"/>
    </row>
    <row r="78" spans="1:14" ht="195.75" customHeight="1">
      <c r="A78" s="39" t="s">
        <v>103</v>
      </c>
      <c r="B78" s="46" t="s">
        <v>101</v>
      </c>
      <c r="C78" s="47"/>
      <c r="D78" s="47"/>
      <c r="E78" s="48"/>
      <c r="F78" s="40" t="s">
        <v>53</v>
      </c>
      <c r="G78" s="49" t="s">
        <v>104</v>
      </c>
      <c r="H78" s="50"/>
      <c r="I78" s="28">
        <f>F46</f>
        <v>10</v>
      </c>
      <c r="J78" s="28"/>
      <c r="K78" s="28">
        <f t="shared" si="2"/>
        <v>10</v>
      </c>
      <c r="L78" s="5"/>
      <c r="M78" s="5"/>
      <c r="N78" s="5"/>
    </row>
    <row r="79" spans="1:14" ht="30">
      <c r="A79" s="33">
        <v>2</v>
      </c>
      <c r="B79" s="53" t="s">
        <v>57</v>
      </c>
      <c r="C79" s="54"/>
      <c r="D79" s="54"/>
      <c r="E79" s="54"/>
      <c r="F79" s="54"/>
      <c r="G79" s="54"/>
      <c r="H79" s="54"/>
      <c r="I79" s="54"/>
      <c r="J79" s="54"/>
      <c r="K79" s="55"/>
      <c r="L79" s="5"/>
      <c r="M79" s="5"/>
      <c r="N79" s="5"/>
    </row>
    <row r="80" spans="1:14" ht="74.25" customHeight="1">
      <c r="A80" s="26">
        <v>1</v>
      </c>
      <c r="B80" s="46" t="s">
        <v>62</v>
      </c>
      <c r="C80" s="47"/>
      <c r="D80" s="47"/>
      <c r="E80" s="48"/>
      <c r="F80" s="26" t="s">
        <v>58</v>
      </c>
      <c r="G80" s="49" t="s">
        <v>59</v>
      </c>
      <c r="H80" s="50"/>
      <c r="I80" s="34">
        <v>431</v>
      </c>
      <c r="J80" s="34"/>
      <c r="K80" s="26">
        <f t="shared" ref="K80:K85" si="4">I80+J80</f>
        <v>431</v>
      </c>
      <c r="L80" s="5"/>
      <c r="M80" s="5"/>
      <c r="N80" s="5"/>
    </row>
    <row r="81" spans="1:14" ht="96.75" customHeight="1">
      <c r="A81" s="37">
        <v>2</v>
      </c>
      <c r="B81" s="46" t="s">
        <v>60</v>
      </c>
      <c r="C81" s="47"/>
      <c r="D81" s="47"/>
      <c r="E81" s="48"/>
      <c r="F81" s="37" t="s">
        <v>58</v>
      </c>
      <c r="G81" s="49" t="s">
        <v>59</v>
      </c>
      <c r="H81" s="50"/>
      <c r="I81" s="34">
        <v>120</v>
      </c>
      <c r="J81" s="34"/>
      <c r="K81" s="37">
        <f t="shared" si="4"/>
        <v>120</v>
      </c>
      <c r="L81" s="5"/>
      <c r="M81" s="5"/>
      <c r="N81" s="5"/>
    </row>
    <row r="82" spans="1:14" ht="138.75" customHeight="1">
      <c r="A82" s="37">
        <v>3</v>
      </c>
      <c r="B82" s="46" t="s">
        <v>91</v>
      </c>
      <c r="C82" s="47"/>
      <c r="D82" s="47"/>
      <c r="E82" s="48"/>
      <c r="F82" s="37" t="s">
        <v>58</v>
      </c>
      <c r="G82" s="49" t="s">
        <v>59</v>
      </c>
      <c r="H82" s="50"/>
      <c r="I82" s="34">
        <v>50000</v>
      </c>
      <c r="J82" s="34"/>
      <c r="K82" s="37">
        <f t="shared" si="4"/>
        <v>50000</v>
      </c>
      <c r="L82" s="5"/>
      <c r="M82" s="5"/>
      <c r="N82" s="5"/>
    </row>
    <row r="83" spans="1:14" ht="114.75" customHeight="1">
      <c r="A83" s="39" t="s">
        <v>87</v>
      </c>
      <c r="B83" s="46" t="s">
        <v>95</v>
      </c>
      <c r="C83" s="47"/>
      <c r="D83" s="47"/>
      <c r="E83" s="48"/>
      <c r="F83" s="37" t="s">
        <v>61</v>
      </c>
      <c r="G83" s="49" t="s">
        <v>59</v>
      </c>
      <c r="H83" s="50"/>
      <c r="I83" s="34">
        <v>21</v>
      </c>
      <c r="J83" s="34"/>
      <c r="K83" s="37">
        <f t="shared" si="4"/>
        <v>21</v>
      </c>
      <c r="L83" s="5"/>
      <c r="M83" s="5"/>
      <c r="N83" s="5"/>
    </row>
    <row r="84" spans="1:14" ht="144.75" customHeight="1">
      <c r="A84" s="39" t="s">
        <v>88</v>
      </c>
      <c r="B84" s="46" t="s">
        <v>96</v>
      </c>
      <c r="C84" s="47"/>
      <c r="D84" s="47"/>
      <c r="E84" s="48"/>
      <c r="F84" s="37" t="s">
        <v>61</v>
      </c>
      <c r="G84" s="49" t="s">
        <v>59</v>
      </c>
      <c r="H84" s="50"/>
      <c r="I84" s="34">
        <v>79</v>
      </c>
      <c r="J84" s="34"/>
      <c r="K84" s="37">
        <f t="shared" si="4"/>
        <v>79</v>
      </c>
      <c r="L84" s="5"/>
      <c r="M84" s="5"/>
      <c r="N84" s="5"/>
    </row>
    <row r="85" spans="1:14" ht="144.75" customHeight="1">
      <c r="A85" s="39" t="s">
        <v>103</v>
      </c>
      <c r="B85" s="46" t="s">
        <v>105</v>
      </c>
      <c r="C85" s="47"/>
      <c r="D85" s="47"/>
      <c r="E85" s="48"/>
      <c r="F85" s="40" t="s">
        <v>58</v>
      </c>
      <c r="G85" s="49" t="s">
        <v>59</v>
      </c>
      <c r="H85" s="50"/>
      <c r="I85" s="34">
        <v>600</v>
      </c>
      <c r="J85" s="34"/>
      <c r="K85" s="41">
        <f t="shared" si="4"/>
        <v>600</v>
      </c>
      <c r="L85" s="5"/>
      <c r="M85" s="5"/>
      <c r="N85" s="5"/>
    </row>
    <row r="86" spans="1:14" ht="35.25" customHeight="1">
      <c r="A86" s="33">
        <v>3</v>
      </c>
      <c r="B86" s="53" t="s">
        <v>63</v>
      </c>
      <c r="C86" s="54"/>
      <c r="D86" s="54"/>
      <c r="E86" s="54"/>
      <c r="F86" s="54"/>
      <c r="G86" s="54"/>
      <c r="H86" s="54"/>
      <c r="I86" s="54"/>
      <c r="J86" s="54"/>
      <c r="K86" s="55"/>
      <c r="L86" s="5"/>
      <c r="M86" s="5"/>
      <c r="N86" s="5"/>
    </row>
    <row r="87" spans="1:14" ht="110.25" customHeight="1">
      <c r="A87" s="26">
        <v>1</v>
      </c>
      <c r="B87" s="46" t="s">
        <v>67</v>
      </c>
      <c r="C87" s="47"/>
      <c r="D87" s="47"/>
      <c r="E87" s="48"/>
      <c r="F87" s="26" t="s">
        <v>64</v>
      </c>
      <c r="G87" s="49" t="s">
        <v>65</v>
      </c>
      <c r="H87" s="50"/>
      <c r="I87" s="35">
        <f t="shared" ref="I87:I92" si="5">(I73/I80)*1000</f>
        <v>801.16009280742458</v>
      </c>
      <c r="J87" s="35"/>
      <c r="K87" s="35">
        <f t="shared" ref="K87:K92" si="6">(K73/K80)*1000</f>
        <v>801.16009280742458</v>
      </c>
      <c r="L87" s="5"/>
      <c r="M87" s="5"/>
      <c r="N87" s="5"/>
    </row>
    <row r="88" spans="1:14" ht="104.25" customHeight="1">
      <c r="A88" s="37">
        <v>2</v>
      </c>
      <c r="B88" s="46" t="s">
        <v>66</v>
      </c>
      <c r="C88" s="47"/>
      <c r="D88" s="47"/>
      <c r="E88" s="48"/>
      <c r="F88" s="37" t="s">
        <v>64</v>
      </c>
      <c r="G88" s="49" t="s">
        <v>65</v>
      </c>
      <c r="H88" s="50"/>
      <c r="I88" s="35">
        <f t="shared" si="5"/>
        <v>333.33333333333331</v>
      </c>
      <c r="J88" s="35"/>
      <c r="K88" s="35">
        <f t="shared" si="6"/>
        <v>333.33333333333331</v>
      </c>
      <c r="L88" s="5"/>
      <c r="M88" s="5"/>
      <c r="N88" s="5"/>
    </row>
    <row r="89" spans="1:14" ht="122.25" customHeight="1">
      <c r="A89" s="37">
        <v>3</v>
      </c>
      <c r="B89" s="46" t="s">
        <v>92</v>
      </c>
      <c r="C89" s="47"/>
      <c r="D89" s="47"/>
      <c r="E89" s="48"/>
      <c r="F89" s="37" t="s">
        <v>64</v>
      </c>
      <c r="G89" s="49" t="s">
        <v>65</v>
      </c>
      <c r="H89" s="50"/>
      <c r="I89" s="35">
        <f t="shared" si="5"/>
        <v>0.16800000000000001</v>
      </c>
      <c r="J89" s="35"/>
      <c r="K89" s="35">
        <f t="shared" si="6"/>
        <v>0.16800000000000001</v>
      </c>
      <c r="L89" s="5"/>
      <c r="M89" s="5"/>
      <c r="N89" s="5"/>
    </row>
    <row r="90" spans="1:14" ht="126.75" customHeight="1">
      <c r="A90" s="39" t="s">
        <v>87</v>
      </c>
      <c r="B90" s="46" t="s">
        <v>93</v>
      </c>
      <c r="C90" s="47"/>
      <c r="D90" s="47"/>
      <c r="E90" s="48"/>
      <c r="F90" s="37" t="s">
        <v>64</v>
      </c>
      <c r="G90" s="49" t="s">
        <v>65</v>
      </c>
      <c r="H90" s="50"/>
      <c r="I90" s="35">
        <f t="shared" si="5"/>
        <v>238.09523809523807</v>
      </c>
      <c r="J90" s="35"/>
      <c r="K90" s="35">
        <f t="shared" si="6"/>
        <v>238.09523809523807</v>
      </c>
      <c r="L90" s="5"/>
      <c r="M90" s="5"/>
      <c r="N90" s="5"/>
    </row>
    <row r="91" spans="1:14" ht="173.25" customHeight="1">
      <c r="A91" s="39" t="s">
        <v>88</v>
      </c>
      <c r="B91" s="46" t="s">
        <v>94</v>
      </c>
      <c r="C91" s="47"/>
      <c r="D91" s="47"/>
      <c r="E91" s="48"/>
      <c r="F91" s="37" t="s">
        <v>64</v>
      </c>
      <c r="G91" s="49" t="s">
        <v>65</v>
      </c>
      <c r="H91" s="50"/>
      <c r="I91" s="35">
        <f t="shared" si="5"/>
        <v>316.45569620253167</v>
      </c>
      <c r="J91" s="35"/>
      <c r="K91" s="35">
        <f t="shared" si="6"/>
        <v>316.45569620253167</v>
      </c>
      <c r="L91" s="5"/>
      <c r="M91" s="5"/>
      <c r="N91" s="5"/>
    </row>
    <row r="92" spans="1:14" ht="173.25" customHeight="1">
      <c r="A92" s="39" t="s">
        <v>103</v>
      </c>
      <c r="B92" s="46" t="s">
        <v>106</v>
      </c>
      <c r="C92" s="47"/>
      <c r="D92" s="47"/>
      <c r="E92" s="48"/>
      <c r="F92" s="40" t="s">
        <v>64</v>
      </c>
      <c r="G92" s="49" t="s">
        <v>65</v>
      </c>
      <c r="H92" s="50"/>
      <c r="I92" s="35">
        <f t="shared" si="5"/>
        <v>16.666666666666668</v>
      </c>
      <c r="J92" s="35"/>
      <c r="K92" s="35">
        <f t="shared" si="6"/>
        <v>16.666666666666668</v>
      </c>
      <c r="L92" s="5"/>
      <c r="M92" s="5"/>
      <c r="N92" s="5"/>
    </row>
    <row r="93" spans="1:14" ht="30">
      <c r="A93" s="33">
        <v>4</v>
      </c>
      <c r="B93" s="53" t="s">
        <v>68</v>
      </c>
      <c r="C93" s="54"/>
      <c r="D93" s="54"/>
      <c r="E93" s="54"/>
      <c r="F93" s="54"/>
      <c r="G93" s="54"/>
      <c r="H93" s="54"/>
      <c r="I93" s="54"/>
      <c r="J93" s="54"/>
      <c r="K93" s="55"/>
      <c r="L93" s="5"/>
      <c r="M93" s="5"/>
      <c r="N93" s="5"/>
    </row>
    <row r="94" spans="1:14" ht="280.5" customHeight="1">
      <c r="A94" s="26">
        <v>1</v>
      </c>
      <c r="B94" s="46" t="s">
        <v>71</v>
      </c>
      <c r="C94" s="47"/>
      <c r="D94" s="47"/>
      <c r="E94" s="48"/>
      <c r="F94" s="26" t="s">
        <v>69</v>
      </c>
      <c r="G94" s="49" t="s">
        <v>70</v>
      </c>
      <c r="H94" s="50"/>
      <c r="I94" s="34">
        <v>100</v>
      </c>
      <c r="J94" s="34"/>
      <c r="K94" s="34">
        <v>100</v>
      </c>
      <c r="L94" s="5"/>
      <c r="M94" s="5"/>
      <c r="N94" s="5"/>
    </row>
    <row r="95" spans="1:14" ht="110.25" customHeight="1">
      <c r="A95" s="37">
        <v>2</v>
      </c>
      <c r="B95" s="46" t="s">
        <v>97</v>
      </c>
      <c r="C95" s="47"/>
      <c r="D95" s="47"/>
      <c r="E95" s="48"/>
      <c r="F95" s="37" t="s">
        <v>69</v>
      </c>
      <c r="G95" s="49" t="s">
        <v>70</v>
      </c>
      <c r="H95" s="50"/>
      <c r="I95" s="34">
        <v>100</v>
      </c>
      <c r="J95" s="34"/>
      <c r="K95" s="34">
        <v>100</v>
      </c>
      <c r="L95" s="5"/>
      <c r="M95" s="5"/>
      <c r="N95" s="5"/>
    </row>
    <row r="96" spans="1:14" ht="171.75" customHeight="1">
      <c r="A96" s="37">
        <v>3</v>
      </c>
      <c r="B96" s="46" t="s">
        <v>98</v>
      </c>
      <c r="C96" s="47"/>
      <c r="D96" s="47"/>
      <c r="E96" s="48"/>
      <c r="F96" s="37" t="s">
        <v>69</v>
      </c>
      <c r="G96" s="49" t="s">
        <v>70</v>
      </c>
      <c r="H96" s="50"/>
      <c r="I96" s="34">
        <v>100</v>
      </c>
      <c r="J96" s="34"/>
      <c r="K96" s="34">
        <v>100</v>
      </c>
      <c r="L96" s="5"/>
      <c r="M96" s="5"/>
      <c r="N96" s="5"/>
    </row>
    <row r="97" spans="1:14" ht="194.25" customHeight="1">
      <c r="A97" s="37">
        <v>4</v>
      </c>
      <c r="B97" s="46" t="s">
        <v>72</v>
      </c>
      <c r="C97" s="47"/>
      <c r="D97" s="47"/>
      <c r="E97" s="48"/>
      <c r="F97" s="37" t="s">
        <v>69</v>
      </c>
      <c r="G97" s="49" t="s">
        <v>70</v>
      </c>
      <c r="H97" s="50"/>
      <c r="I97" s="34">
        <v>100</v>
      </c>
      <c r="J97" s="34"/>
      <c r="K97" s="34">
        <v>100</v>
      </c>
      <c r="L97" s="5"/>
      <c r="M97" s="5"/>
      <c r="N97" s="5"/>
    </row>
    <row r="98" spans="1:14" ht="99.75" customHeight="1">
      <c r="A98" s="40">
        <v>5</v>
      </c>
      <c r="B98" s="46" t="s">
        <v>107</v>
      </c>
      <c r="C98" s="47"/>
      <c r="D98" s="47"/>
      <c r="E98" s="48"/>
      <c r="F98" s="40" t="s">
        <v>69</v>
      </c>
      <c r="G98" s="49" t="s">
        <v>70</v>
      </c>
      <c r="H98" s="50"/>
      <c r="I98" s="34">
        <v>100</v>
      </c>
      <c r="J98" s="34"/>
      <c r="K98" s="34">
        <v>100</v>
      </c>
      <c r="L98" s="5"/>
      <c r="M98" s="5"/>
      <c r="N98" s="5"/>
    </row>
    <row r="99" spans="1:14" ht="51.75" customHeight="1">
      <c r="A99" s="42"/>
      <c r="B99" s="43"/>
      <c r="C99" s="43"/>
      <c r="D99" s="43"/>
      <c r="E99" s="43"/>
      <c r="F99" s="42"/>
      <c r="G99" s="42"/>
      <c r="H99" s="42"/>
      <c r="I99" s="44"/>
      <c r="J99" s="44"/>
      <c r="K99" s="44"/>
      <c r="L99" s="5"/>
      <c r="M99" s="5"/>
      <c r="N99" s="5"/>
    </row>
    <row r="100" spans="1:14" ht="23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5"/>
      <c r="M100" s="5"/>
      <c r="N100" s="5"/>
    </row>
    <row r="101" spans="1:14" ht="30.75">
      <c r="A101" s="58" t="s">
        <v>109</v>
      </c>
      <c r="B101" s="58"/>
      <c r="C101" s="58"/>
      <c r="D101" s="58"/>
      <c r="E101" s="58"/>
      <c r="F101" s="58"/>
      <c r="G101" s="58"/>
      <c r="H101" s="58"/>
      <c r="I101" s="58"/>
      <c r="J101" s="51" t="s">
        <v>74</v>
      </c>
      <c r="K101" s="51"/>
      <c r="L101" s="5"/>
      <c r="M101" s="5"/>
      <c r="N101" s="5"/>
    </row>
    <row r="102" spans="1:14" ht="30.7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5"/>
      <c r="M102" s="5"/>
      <c r="N102" s="5"/>
    </row>
    <row r="103" spans="1:14" ht="30.75">
      <c r="A103" s="58" t="s">
        <v>75</v>
      </c>
      <c r="B103" s="58"/>
      <c r="C103" s="58"/>
      <c r="D103" s="58"/>
      <c r="E103" s="58"/>
      <c r="F103" s="19"/>
      <c r="G103" s="19"/>
      <c r="H103" s="19"/>
      <c r="I103" s="19"/>
      <c r="J103" s="19"/>
      <c r="K103" s="19"/>
      <c r="L103" s="5"/>
      <c r="M103" s="5"/>
      <c r="N103" s="5"/>
    </row>
    <row r="104" spans="1:14" ht="30.7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5"/>
      <c r="M104" s="5"/>
      <c r="N104" s="5"/>
    </row>
    <row r="105" spans="1:14" ht="30.75">
      <c r="A105" s="58" t="s">
        <v>76</v>
      </c>
      <c r="B105" s="58"/>
      <c r="C105" s="58"/>
      <c r="D105" s="58"/>
      <c r="E105" s="58"/>
      <c r="F105" s="58"/>
      <c r="G105" s="58"/>
      <c r="H105" s="58"/>
      <c r="I105" s="58"/>
      <c r="J105" s="51" t="s">
        <v>78</v>
      </c>
      <c r="K105" s="51"/>
      <c r="L105" s="5"/>
      <c r="M105" s="5"/>
      <c r="N105" s="5"/>
    </row>
    <row r="106" spans="1:14" ht="30.75">
      <c r="A106" s="20"/>
      <c r="B106" s="20"/>
      <c r="C106" s="20"/>
      <c r="D106" s="20"/>
      <c r="E106" s="20"/>
      <c r="F106" s="20"/>
      <c r="G106" s="20"/>
      <c r="H106" s="20"/>
      <c r="I106" s="20"/>
      <c r="J106" s="45"/>
      <c r="K106" s="45"/>
      <c r="L106" s="5"/>
      <c r="M106" s="5"/>
      <c r="N106" s="5"/>
    </row>
    <row r="107" spans="1:14" ht="30.75">
      <c r="A107" s="20"/>
      <c r="B107" s="20"/>
      <c r="C107" s="20"/>
      <c r="D107" s="20"/>
      <c r="E107" s="20"/>
      <c r="F107" s="20"/>
      <c r="G107" s="20"/>
      <c r="H107" s="20"/>
      <c r="I107" s="20"/>
      <c r="J107" s="45"/>
      <c r="K107" s="45"/>
      <c r="L107" s="5"/>
      <c r="M107" s="5"/>
      <c r="N107" s="5"/>
    </row>
    <row r="108" spans="1:14" ht="30.75">
      <c r="A108" s="58" t="s">
        <v>77</v>
      </c>
      <c r="B108" s="58"/>
      <c r="C108" s="58"/>
      <c r="D108" s="58"/>
      <c r="E108" s="58"/>
      <c r="F108" s="58"/>
      <c r="G108" s="58"/>
      <c r="H108" s="58"/>
      <c r="I108" s="58"/>
      <c r="J108" s="51" t="s">
        <v>79</v>
      </c>
      <c r="K108" s="51"/>
      <c r="L108" s="5"/>
      <c r="M108" s="5"/>
      <c r="N108" s="5"/>
    </row>
    <row r="109" spans="1:14" ht="23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5"/>
      <c r="M109" s="5"/>
      <c r="N109" s="5"/>
    </row>
    <row r="110" spans="1:14" ht="18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8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8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8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8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8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8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8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8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8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8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8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8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8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8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</sheetData>
  <mergeCells count="109">
    <mergeCell ref="B60:K60"/>
    <mergeCell ref="G1:K1"/>
    <mergeCell ref="G2:K2"/>
    <mergeCell ref="G3:K3"/>
    <mergeCell ref="G4:K4"/>
    <mergeCell ref="G6:K6"/>
    <mergeCell ref="B55:K55"/>
    <mergeCell ref="A36:K37"/>
    <mergeCell ref="B39:K39"/>
    <mergeCell ref="B43:E43"/>
    <mergeCell ref="B44:E44"/>
    <mergeCell ref="B42:E42"/>
    <mergeCell ref="B45:E45"/>
    <mergeCell ref="B46:E46"/>
    <mergeCell ref="C16:K16"/>
    <mergeCell ref="A16:B16"/>
    <mergeCell ref="C19:K19"/>
    <mergeCell ref="B41:E41"/>
    <mergeCell ref="A12:K12"/>
    <mergeCell ref="A23:B23"/>
    <mergeCell ref="A17:B17"/>
    <mergeCell ref="C17:K17"/>
    <mergeCell ref="A13:K13"/>
    <mergeCell ref="C20:K20"/>
    <mergeCell ref="B48:K48"/>
    <mergeCell ref="A58:B58"/>
    <mergeCell ref="C50:H50"/>
    <mergeCell ref="C51:H51"/>
    <mergeCell ref="C53:H53"/>
    <mergeCell ref="C57:H57"/>
    <mergeCell ref="A54:B54"/>
    <mergeCell ref="A57:B57"/>
    <mergeCell ref="A50:B50"/>
    <mergeCell ref="A51:B51"/>
    <mergeCell ref="A53:B53"/>
    <mergeCell ref="A52:B52"/>
    <mergeCell ref="C52:H52"/>
    <mergeCell ref="B25:K25"/>
    <mergeCell ref="B27:K27"/>
    <mergeCell ref="B35:K35"/>
    <mergeCell ref="B74:E74"/>
    <mergeCell ref="B75:E75"/>
    <mergeCell ref="B76:E76"/>
    <mergeCell ref="G74:H74"/>
    <mergeCell ref="G75:H75"/>
    <mergeCell ref="B73:E73"/>
    <mergeCell ref="B67:E67"/>
    <mergeCell ref="B62:E62"/>
    <mergeCell ref="B63:E63"/>
    <mergeCell ref="B64:E64"/>
    <mergeCell ref="B65:E65"/>
    <mergeCell ref="B66:E66"/>
    <mergeCell ref="B71:E71"/>
    <mergeCell ref="B69:K69"/>
    <mergeCell ref="G76:H76"/>
    <mergeCell ref="G73:H73"/>
    <mergeCell ref="J105:K105"/>
    <mergeCell ref="B87:E87"/>
    <mergeCell ref="B88:E88"/>
    <mergeCell ref="B89:E89"/>
    <mergeCell ref="A105:I105"/>
    <mergeCell ref="B92:E92"/>
    <mergeCell ref="G92:H92"/>
    <mergeCell ref="B98:E98"/>
    <mergeCell ref="G98:H98"/>
    <mergeCell ref="J101:K101"/>
    <mergeCell ref="B91:E91"/>
    <mergeCell ref="G91:H91"/>
    <mergeCell ref="G89:H89"/>
    <mergeCell ref="G95:H95"/>
    <mergeCell ref="A101:I101"/>
    <mergeCell ref="B90:E90"/>
    <mergeCell ref="G90:H90"/>
    <mergeCell ref="J108:K108"/>
    <mergeCell ref="C58:H58"/>
    <mergeCell ref="B86:K86"/>
    <mergeCell ref="A28:K33"/>
    <mergeCell ref="C22:K23"/>
    <mergeCell ref="B94:E94"/>
    <mergeCell ref="B95:E95"/>
    <mergeCell ref="B96:E96"/>
    <mergeCell ref="G71:H71"/>
    <mergeCell ref="B72:K72"/>
    <mergeCell ref="B79:K79"/>
    <mergeCell ref="B93:K93"/>
    <mergeCell ref="B97:E97"/>
    <mergeCell ref="B81:E81"/>
    <mergeCell ref="A103:E103"/>
    <mergeCell ref="B80:E80"/>
    <mergeCell ref="A108:I108"/>
    <mergeCell ref="G96:H96"/>
    <mergeCell ref="G97:H97"/>
    <mergeCell ref="G94:H94"/>
    <mergeCell ref="G87:H87"/>
    <mergeCell ref="G88:H88"/>
    <mergeCell ref="B77:E77"/>
    <mergeCell ref="G77:H77"/>
    <mergeCell ref="B85:E85"/>
    <mergeCell ref="G85:H85"/>
    <mergeCell ref="G83:H83"/>
    <mergeCell ref="G80:H80"/>
    <mergeCell ref="B82:E82"/>
    <mergeCell ref="B83:E83"/>
    <mergeCell ref="B78:E78"/>
    <mergeCell ref="G78:H78"/>
    <mergeCell ref="B84:E84"/>
    <mergeCell ref="G84:H84"/>
    <mergeCell ref="G81:H81"/>
    <mergeCell ref="G82:H82"/>
  </mergeCells>
  <pageMargins left="0.70866141732283472" right="0.70866141732283472" top="0.74803149606299213" bottom="0.74803149606299213" header="0.31496062992125984" footer="0.31496062992125984"/>
  <pageSetup paperSize="9" scale="39" fitToHeight="10" orientation="landscape" horizontalDpi="180" verticalDpi="180" r:id="rId1"/>
  <rowBreaks count="5" manualBreakCount="5">
    <brk id="38" max="10" man="1"/>
    <brk id="58" max="10" man="1"/>
    <brk id="76" max="10" man="1"/>
    <brk id="85" max="10" man="1"/>
    <brk id="94" max="10" man="1"/>
  </rowBreaks>
  <ignoredErrors>
    <ignoredError sqref="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517"/>
  <sheetViews>
    <sheetView workbookViewId="0">
      <selection activeCell="E23" sqref="E23:F23"/>
    </sheetView>
  </sheetViews>
  <sheetFormatPr defaultRowHeight="15"/>
  <cols>
    <col min="1" max="1" width="4.42578125" customWidth="1"/>
  </cols>
  <sheetData>
    <row r="1" spans="1:14" ht="18.75">
      <c r="A1" s="10" t="s">
        <v>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9"/>
    </row>
    <row r="2" spans="1:14" ht="18.7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"/>
    </row>
    <row r="3" spans="1:14" ht="18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</row>
    <row r="4" spans="1:14" ht="18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</row>
    <row r="5" spans="1:14" ht="18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</row>
    <row r="6" spans="1:14" ht="18.7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</row>
    <row r="7" spans="1:14" ht="18.7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8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.7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8.7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8.7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8.7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8.7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8.7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8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8.7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8.7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8.7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8.7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8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8.75">
      <c r="A23" s="9"/>
      <c r="B23" s="9"/>
      <c r="C23" s="9"/>
      <c r="D23" s="9"/>
      <c r="E23" s="75"/>
      <c r="F23" s="76"/>
      <c r="G23" s="9"/>
      <c r="H23" s="9"/>
      <c r="I23" s="9"/>
      <c r="J23" s="9"/>
      <c r="K23" s="9"/>
      <c r="L23" s="9"/>
      <c r="M23" s="9"/>
      <c r="N23" s="9"/>
    </row>
    <row r="24" spans="1:14" ht="18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8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8.7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8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8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8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8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8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8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8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8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8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8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8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8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8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8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8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8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8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8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8.7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8.7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18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8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18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18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8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18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18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8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ht="18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8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8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18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18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18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t="18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18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t="18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18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18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8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8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18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18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18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18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18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18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8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18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18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8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18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18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18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18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18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18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ht="18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18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ht="18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ht="18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18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18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ht="18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18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ht="18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18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ht="18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18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ht="18.7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18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ht="18.7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ht="18.7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 ht="18.7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18.7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ht="18.7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18.7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ht="18.7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ht="18.7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 ht="18.7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ht="18.7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ht="18.7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ht="18.7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 ht="18.7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18.7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1:14" ht="18.7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ht="18.7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ht="18.7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ht="18.7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18.7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ht="18.7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8.7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ht="18.7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ht="18.7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8.7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8.7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18.7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ht="18.7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ht="18.7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18.7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1:14" ht="18.7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1:14" ht="18.7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1:14" ht="18.7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ht="18.7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4" ht="18.7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18.7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1:14" ht="18.7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1:14" ht="18.7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1:14" ht="18.7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4" ht="18.7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4" ht="18.7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4" ht="18.7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ht="18.7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1:14" ht="18.7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18.7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ht="18.7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14" ht="18.7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18.7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ht="18.7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18.7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ht="18.7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4" ht="18.7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18.7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ht="18.7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4" ht="18.7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18.7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ht="18.7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ht="18.7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18.7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ht="18.7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ht="18.7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18.7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ht="18.7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ht="18.7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18.7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ht="18.7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ht="18.7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18.7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ht="18.7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18.7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ht="18.7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ht="18.7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18.7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ht="18.7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ht="18.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18.7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ht="18.7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ht="18.7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18.7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ht="18.7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ht="18.7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18.7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18.7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ht="18.7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18.7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ht="18.7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ht="18.7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18.7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ht="18.7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18.7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ht="18.7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ht="18.7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ht="18.7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ht="18.7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18.7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ht="18.7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ht="18.7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ht="18.7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ht="18.7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ht="18.7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18.7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ht="18.7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ht="18.7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ht="18.7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ht="18.7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ht="18.7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18.7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ht="18.7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ht="18.7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18.7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ht="18.7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ht="18.7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18.7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ht="18.7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ht="18.7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ht="18.7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18.7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ht="18.7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18.7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ht="18.7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ht="18.7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18.7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ht="18.7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ht="18.7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ht="18.7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ht="18.7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ht="18.7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ht="18.7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ht="18.7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ht="18.7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18.7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ht="18.7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ht="18.7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ht="18.7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ht="18.7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18.7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ht="18.7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ht="18.7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ht="18.7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ht="18.7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18.7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ht="18.7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ht="18.7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18.7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ht="18.7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ht="18.7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18.7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ht="18.7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18.7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ht="18.7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ht="18.7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ht="18.7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18.7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ht="18.7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ht="18.7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ht="18.7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18.7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ht="18.7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ht="18.7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ht="18.7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18.7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ht="18.7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ht="18.7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ht="18.7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18.7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ht="18.7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ht="18.7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ht="18.7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18.7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ht="18.7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ht="18.7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18.7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ht="18.7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ht="18.7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18.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ht="18.7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ht="18.7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18.7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ht="18.7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18.7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ht="18.7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ht="18.7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ht="18.7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18.7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ht="18.7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ht="18.7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18.7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ht="18.7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ht="18.7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18.7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ht="18.7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ht="18.7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18.7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ht="18.7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ht="18.7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18.7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ht="18.7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ht="18.7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18.7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ht="18.7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ht="18.7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18.7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ht="18.7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18.7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ht="18.7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18.7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ht="18.7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ht="18.7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ht="18.7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18.7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ht="18.7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18.7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ht="18.7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ht="18.7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ht="18.7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ht="18.7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ht="18.7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ht="18.7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ht="18.7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ht="18.7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ht="18.7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ht="18.7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ht="18.7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ht="18.7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ht="18.7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ht="18.7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ht="18.7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ht="18.7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ht="18.7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ht="18.7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ht="18.7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ht="18.7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ht="18.7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ht="18.7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ht="18.7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ht="18.7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ht="18.7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ht="18.7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ht="18.7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ht="18.7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ht="18.7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ht="18.7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ht="18.7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ht="18.7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ht="18.7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ht="18.7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ht="18.7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ht="18.7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ht="18.7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ht="18.7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ht="18.7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ht="18.7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ht="18.7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ht="18.7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ht="18.7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ht="18.7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ht="18.7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ht="18.7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ht="18.7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ht="18.7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ht="18.7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ht="18.7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ht="18.7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ht="18.7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ht="18.7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ht="18.7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ht="18.7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ht="18.7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ht="18.7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ht="18.7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ht="18.7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ht="18.7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ht="18.7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ht="18.7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ht="18.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ht="18.7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ht="18.7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ht="18.7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ht="18.7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ht="18.7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ht="18.7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ht="18.7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ht="18.7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ht="18.7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ht="18.7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ht="18.7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ht="18.7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ht="18.7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ht="18.7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ht="18.7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ht="18.7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ht="18.7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ht="18.7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ht="18.7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ht="18.7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ht="18.7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ht="18.7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ht="18.7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ht="18.7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ht="18.7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ht="18.7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ht="18.7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ht="18.7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ht="18.7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ht="18.7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ht="18.7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ht="18.7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ht="18.7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ht="18.7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ht="18.7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ht="18.7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ht="18.7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ht="18.7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ht="18.7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ht="18.7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ht="18.7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ht="18.7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ht="18.7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ht="18.7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ht="18.7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ht="18.7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ht="18.7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ht="18.7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ht="18.7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ht="18.7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ht="18.7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ht="18.7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ht="18.7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ht="18.7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ht="18.7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ht="18.7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ht="18.7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ht="18.7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ht="18.7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ht="18.7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ht="18.7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ht="18.7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ht="18.7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ht="18.7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ht="18.7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ht="18.7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ht="18.7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ht="18.7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ht="18.7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ht="18.7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ht="18.7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ht="18.7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ht="18.7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ht="18.7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ht="18.7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ht="18.7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ht="18.7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ht="18.7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ht="18.7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ht="18.7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ht="18.7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ht="18.7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ht="18.7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ht="18.7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ht="18.7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ht="18.7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ht="18.7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ht="18.7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ht="18.7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ht="18.7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ht="18.7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ht="18.7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ht="18.7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ht="18.7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ht="18.7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ht="18.7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ht="18.7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ht="18.7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ht="18.7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ht="18.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ht="18.7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ht="18.7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ht="18.7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ht="18.7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ht="18.7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ht="18.7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ht="18.7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ht="18.7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ht="18.7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ht="18.7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ht="18.7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ht="18.7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ht="18.7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ht="18.7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ht="18.7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ht="18.7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ht="18.7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ht="18.7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ht="18.7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ht="18.7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ht="18.7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ht="18.7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ht="18.7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ht="18.7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ht="18.7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ht="18.7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ht="18.7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ht="18.7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ht="18.7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ht="18.7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ht="18.7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ht="18.7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ht="18.7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ht="18.7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ht="18.7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ht="18.7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ht="18.7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ht="18.7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ht="18.7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ht="18.7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ht="18.7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ht="18.7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</sheetData>
  <mergeCells count="2">
    <mergeCell ref="B1:M1"/>
    <mergeCell ref="E23:F2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2019-12-10T07:11:36Z</dcterms:modified>
</cp:coreProperties>
</file>