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35" yWindow="105" windowWidth="15105" windowHeight="1257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Лист1!$A$1:$K$144</definedName>
  </definedNames>
  <calcPr calcId="124519"/>
</workbook>
</file>

<file path=xl/calcChain.xml><?xml version="1.0" encoding="utf-8"?>
<calcChain xmlns="http://schemas.openxmlformats.org/spreadsheetml/2006/main">
  <c r="K104" i="1"/>
  <c r="K105"/>
  <c r="J118"/>
  <c r="K118" s="1"/>
  <c r="I119"/>
  <c r="K119" s="1"/>
  <c r="I91"/>
  <c r="K91" s="1"/>
  <c r="K90"/>
  <c r="J90"/>
  <c r="G72" l="1"/>
  <c r="H53"/>
  <c r="H54"/>
  <c r="K94"/>
  <c r="K95"/>
  <c r="K96"/>
  <c r="K97"/>
  <c r="K98"/>
  <c r="K99"/>
  <c r="K100"/>
  <c r="K101"/>
  <c r="K102"/>
  <c r="K103"/>
  <c r="K93"/>
  <c r="I80"/>
  <c r="K80" s="1"/>
  <c r="I81"/>
  <c r="K81" s="1"/>
  <c r="I82"/>
  <c r="K82" s="1"/>
  <c r="I83"/>
  <c r="K83" s="1"/>
  <c r="I84"/>
  <c r="K84" s="1"/>
  <c r="I85"/>
  <c r="K85" s="1"/>
  <c r="I86"/>
  <c r="K86" s="1"/>
  <c r="I87"/>
  <c r="K87" s="1"/>
  <c r="I88"/>
  <c r="K88" s="1"/>
  <c r="I89"/>
  <c r="K89" s="1"/>
  <c r="I79"/>
  <c r="I107" s="1"/>
  <c r="K107" s="1"/>
  <c r="H48"/>
  <c r="H49"/>
  <c r="H50"/>
  <c r="H51"/>
  <c r="H52"/>
  <c r="F73" s="1"/>
  <c r="H73" s="1"/>
  <c r="H42"/>
  <c r="H43"/>
  <c r="F72" s="1"/>
  <c r="H44"/>
  <c r="H45"/>
  <c r="H46"/>
  <c r="H47"/>
  <c r="H72" l="1"/>
  <c r="K79"/>
  <c r="I116"/>
  <c r="K116" s="1"/>
  <c r="I114"/>
  <c r="K114" s="1"/>
  <c r="I112"/>
  <c r="K112" s="1"/>
  <c r="I110"/>
  <c r="K110" s="1"/>
  <c r="I108"/>
  <c r="K108" s="1"/>
  <c r="I117"/>
  <c r="K117" s="1"/>
  <c r="I115"/>
  <c r="K115" s="1"/>
  <c r="I113"/>
  <c r="K113" s="1"/>
  <c r="I111"/>
  <c r="K111" s="1"/>
  <c r="I109"/>
  <c r="K109" s="1"/>
</calcChain>
</file>

<file path=xl/sharedStrings.xml><?xml version="1.0" encoding="utf-8"?>
<sst xmlns="http://schemas.openxmlformats.org/spreadsheetml/2006/main" count="245" uniqueCount="133">
  <si>
    <t>Паспорт</t>
  </si>
  <si>
    <t>1.</t>
  </si>
  <si>
    <t>08</t>
  </si>
  <si>
    <t>Запорізької облдержадміністрації</t>
  </si>
  <si>
    <t>(найменування головного розпорядника коштів)</t>
  </si>
  <si>
    <t>Затверджено</t>
  </si>
  <si>
    <t>(найменування головного розпорядника)</t>
  </si>
  <si>
    <t>2.</t>
  </si>
  <si>
    <t>(найменування відповідального виконавця)</t>
  </si>
  <si>
    <t>3.</t>
  </si>
  <si>
    <t>0813242</t>
  </si>
  <si>
    <t>(КПКВК МБ)</t>
  </si>
  <si>
    <t>(КВКВ)</t>
  </si>
  <si>
    <t>4.</t>
  </si>
  <si>
    <t>5.</t>
  </si>
  <si>
    <t xml:space="preserve">Законодавчі підстави для виконання регіональної бюджетної програми: </t>
  </si>
  <si>
    <t>6.</t>
  </si>
  <si>
    <t xml:space="preserve">Мета регіональної бюджетної програми: </t>
  </si>
  <si>
    <t>7.</t>
  </si>
  <si>
    <t>№ з/п</t>
  </si>
  <si>
    <t>Напрями використання</t>
  </si>
  <si>
    <t>Загальний фонд</t>
  </si>
  <si>
    <t>Спеціальний фонд</t>
  </si>
  <si>
    <t>Разом</t>
  </si>
  <si>
    <t xml:space="preserve">7. </t>
  </si>
  <si>
    <t>КЕКВ</t>
  </si>
  <si>
    <t>Назва згідно з економічною класифікацією видатків</t>
  </si>
  <si>
    <t>Оплата послуг (крім комунальних)</t>
  </si>
  <si>
    <t>Інші виплати населенню</t>
  </si>
  <si>
    <t>8.</t>
  </si>
  <si>
    <t>Категорії економічної класифікації</t>
  </si>
  <si>
    <t>9.</t>
  </si>
  <si>
    <t>Категорії класифікації кредитування:</t>
  </si>
  <si>
    <t>Департаменту соціального захисту населення Запорізької облдержадміністрації</t>
  </si>
  <si>
    <t>ККК</t>
  </si>
  <si>
    <t>Назва згідно з класифікацією кредитування</t>
  </si>
  <si>
    <t>10.</t>
  </si>
  <si>
    <t>Назва адміністративно-територіальної одиниці, бюджетної установи (одержувача коштів)</t>
  </si>
  <si>
    <t>Комунальна установа «Комп’ютерний інформаційно-обчислювальний центр» Запорізької обласної ради</t>
  </si>
  <si>
    <t>Департамент соціального захисту населення облдержадміністрації</t>
  </si>
  <si>
    <t>Показники</t>
  </si>
  <si>
    <t>Одиниця виміру</t>
  </si>
  <si>
    <t>Джерело інформації</t>
  </si>
  <si>
    <t>Затрати</t>
  </si>
  <si>
    <t xml:space="preserve"> тис. грн.</t>
  </si>
  <si>
    <t>тис. грн.</t>
  </si>
  <si>
    <t>Продукти</t>
  </si>
  <si>
    <t>осіб</t>
  </si>
  <si>
    <t>Ефективність</t>
  </si>
  <si>
    <t>грн.</t>
  </si>
  <si>
    <t>Розрахунково</t>
  </si>
  <si>
    <t>Якість</t>
  </si>
  <si>
    <t>%</t>
  </si>
  <si>
    <t>Звіт</t>
  </si>
  <si>
    <t>Наказ Департаменту соціального захиту населення</t>
  </si>
  <si>
    <t>Погоджено:</t>
  </si>
  <si>
    <t>Директор Департаменту фінансів облдержадміністрації</t>
  </si>
  <si>
    <t>Директор Департаменту економічного розвитку і торгівлі облдержадміністрації</t>
  </si>
  <si>
    <t>Напрями використання:                                                                                                                              тис. грн.</t>
  </si>
  <si>
    <t>Розподіл видатків у розрізі територій та бюджетних установ (одержувачів коштів)                     тис. грн.</t>
  </si>
  <si>
    <t>11.</t>
  </si>
  <si>
    <t>Результативні показники, що характеризують виконання регіональної бюджетної програми:</t>
  </si>
  <si>
    <t>Надання адресної грошової допомоги громадянам, які опинилися в складних життєвих обставинах депутатами обласної ради (у рівних частинах для кожного) відповідно до Порядку її надання</t>
  </si>
  <si>
    <t>Середні витрати на надання адресної грошової допомоги громадянам, які опинилися в складних життєвих обставинах депутатами обласної ради (у рівних частинах для кожного) відповідно до Порядку її надання</t>
  </si>
  <si>
    <t>регіональної бюджетної програми на 2020 рік</t>
  </si>
  <si>
    <t xml:space="preserve">Забезпечення соціального захисту ветеранів війни, праці, дітей війни, осіб з інвалідністю, інших категорій громадян, які перебувають у складних життєвих обставинах, надання їм різних видів адресної допомоги, виходячи із потреб, за рахунок коштів обласного бюджету.
</t>
  </si>
  <si>
    <t xml:space="preserve">Цільова програма соціальної підтримки населення Запорізької області «Назустріч людям» на 2020 – 2024 роки
</t>
  </si>
  <si>
    <t>Надання адресної грошової допомоги громадянам, які опинилися в складних життєвих обставинах, відповідно до Порядку її надання</t>
  </si>
  <si>
    <t>Надання щорічної адресної грошової допомоги в розмірі 500 грн. до Дня захисника України  (14 жовтня) постраждалим учасникам Революції Гідності, особам з інвалідністю та учасникам бойових дій на територіях проведення АТО/ООС</t>
  </si>
  <si>
    <t xml:space="preserve">Надання щорічної адресної грошової допомоги в розмірі 1000 грн. до Дня пам’яті захисників України, які загинули в боротьбі за незалежність, суверенітет і територіальну цілісність України (29 серпня) членам сімей загиблих </t>
  </si>
  <si>
    <t>Надання одноразової адресної грошової допомоги постраждалим учасникам Революції Гідності, військовослужбовцям, які беруть (брали) безпосередню участь в АТО/ООС та сім’ям загиблих учасників Революції Гідності, військовослужбовцям, які брали безпосередню участь у зазначеній операції, на компенсацію витрат, пов’язаних з розробленням документації із землеустрою для відведення земельної ділянки для індивідуального житлового будівництва, особистого селянського господарства, садівництва, городництва, у загальному розмірі, що не перевищує  два прожиткові мінімуми, відповідно до Порядку її надання</t>
  </si>
  <si>
    <t>Надання щомісячної допомоги особам з інвалідністю внаслідок війни, статус яким встановлено за безпосередню участь в зоні проведення АТО/ООС, у розмірі:
особи з інвалідністю І групи – 1000 грн., на 1 особу;
особи з інвалідністю ІІ групи – 700 грн., на 1 особу; 
особи з інвалідністю ІІІ групи – 500 грн., на 1 особу</t>
  </si>
  <si>
    <t>Надання одноразової грошової допомоги на виготовлення та встановлення надгробка на могилі загиблого учасника Революції Гідності, учасника АТО/ООС, незалежно від часу смерті, у розмірі 10 прожиткових мінімумів, відповідно до Порядку її надання</t>
  </si>
  <si>
    <t xml:space="preserve">Надання щорічної грошової допомоги у розмірі 1000 грн. з нагоди відзначення Дня пам’яті та примирення і перемоги над нацизмом у Другій світовій війні учасникам, які безпосередньо приймали участь у  бойових діях Другої світової війни </t>
  </si>
  <si>
    <t>Надання членам сімей загиблих ветеранів війни, які брали участь у бойових діях на території інших держав та територіях проведення АТО/ООС, на Сході України,  компенсації вартості житлово-комунальних послуг та твердого палива і скрапленого газу у розмірі додаткової 50-відсоткової знижки в межах норм, передбачених чинним законодавством</t>
  </si>
  <si>
    <t xml:space="preserve">Надання адресної    грошової допомоги (раз на рік) особам з інвалідністю і дітям з інвалідністю, які знаходяться на програмному гемодіалізі в розмірі, що не перевищує 50 % прожиткового мінімуму на момент звернення для відповідної категорії громадян та особам з інвалідністю І групи підгрупи «А» у розмірі 100 % прожиткового мінімуму на момент звернення </t>
  </si>
  <si>
    <t>Забезпечення, відповідно до медичних висновків, санаторно-курортним лікуванням (путівками) ветеранів війни, у тому числі постраждалих учасників Революції Гідності та учасників АТО/ООС, ветеранів  праці, дітей війни, осіб з інвалідністю у санаторіях Запорізької області</t>
  </si>
  <si>
    <t>Кількість членів сімей загиблих ветеранів війни, які брали участь у бойових діях на території інших держав та територіях проведення АТО/ООС, на Сході України, яким надається  компенсація вартості житлово-комунальних послуг та твердого палива і скрапленого газу у розмірі додаткової 50-відсоткової знижки в межах норм, передбачених чинним законодавством</t>
  </si>
  <si>
    <t>Кількість ветеранів війни, у тому числі постраждалих учасників Революції Гідності та учасників АТО/ООС, ветеранів  праці, дітей війни, осіб з інвалідністю у санаторіях Запорізької області забезпечених, відповідно до медичних висновків, санаторно-курортним лікуванням (путівками)</t>
  </si>
  <si>
    <t>Кількість одержувачів адресної грошової допомоги громадянам, які опинилися в складних життєвих обставинах, відповідно до Порядку її надання</t>
  </si>
  <si>
    <t>Кількість одержувачів адресної грошової допомоги громадянам, які опинилися в складних життєвих обставинах депутатами обласної ради (у рівних частинах для кожного) відповідно до Порядку її надання</t>
  </si>
  <si>
    <t>Кількість одержувачів щорічної адресної грошової допомоги в розмірі 500 грн. до Дня захисника України  (14 жовтня) постраждалим учасникам Революції Гідності, особам з інвалідністю та учасникам бойових дій на територіях проведення АТО/ООС</t>
  </si>
  <si>
    <t xml:space="preserve">Кількість одержувачів щорічної адресної грошової допомоги в розмірі 1000 грн. до Дня пам’яті захисників України, які загинули в боротьбі за незалежність, суверенітет і територіальну цілісність України (29 серпня) членам сімей загиблих </t>
  </si>
  <si>
    <t>Кількість одержувачів щомісячної допомоги особам з інвалідністю внаслідок війни, статус яким встановлено за безпосередню участь в зоні проведення АТО/ООС, у розмірі:
особи з інвалідністю І групи – 1000 грн., на 1 особу;
особи з інвалідністю ІІ групи – 700 грн., на 1 особу; 
особи з інвалідністю ІІІ групи – 500 грн., на 1 особу</t>
  </si>
  <si>
    <t>Кількість одержувачів одноразової грошової допомоги на виготовлення та встановлення надгробка на могилі загиблого учасника Революції Гідності, учасника АТО/ООС, незалежно від часу смерті, у розмірі 10 прожиткових мінімумів, відповідно до Порядку її надання</t>
  </si>
  <si>
    <t xml:space="preserve">Кількість одержувачів щорічної грошової допомоги у розмірі 1000 грн. з нагоди відзначення Дня пам’яті та примирення і перемоги над нацизмом у Другій світовій війні учасникам, які безпосередньо приймали участь у  бойових діях Другої світової війни </t>
  </si>
  <si>
    <t xml:space="preserve">Кількість одержувачів адресної грошової допомоги (раз на рік) особам з інвалідністю і дітям з інвалідністю, які знаходяться на програмному гемодіалізі в розмірі, що не перевищує 50 % прожиткового мінімуму на момент звернення для відповідної категорії громадян та особам з інвалідністю І групи підгрупи «А» у розмірі 100 % прожиткового мінімуму на момент звернення </t>
  </si>
  <si>
    <t>Середні витрати на надання адресної грошової допомоги громадянам, які опинилися в складних життєвих обставинах, відповідно до Порядку її надання</t>
  </si>
  <si>
    <t xml:space="preserve">Середні витрати на надання щорічної адресної грошової допомоги в розмірі 1000 грн. до Дня пам’яті захисників України, які загинули в боротьбі за незалежність, суверенітет і територіальну цілісність України (29 серпня) членам сімей загиблих </t>
  </si>
  <si>
    <t>Середні витрати на надання одноразової адресної грошової допомоги постраждалим учасникам Революції Гідності, військовослужбовцям, які беруть (брали) безпосередню участь в АТО/ООС та сім’ям загиблих учасників Революції Гідності, військовослужбовцям, які брали безпосередню участь у зазначеній операції, на компенсацію витрат, пов’язаних з розробленням документації із землеустрою для відведення земельної ділянки для індивідуального житлового будівництва, особистого селянського господарства, садівництва, городництва, у загальному розмірі, що не перевищує  два прожиткові мінімуми, відповідно до Порядку її надання</t>
  </si>
  <si>
    <t>Середні витрати на надання щомісячної допомоги особам з інвалідністю внаслідок війни, статус яким встановлено за безпосередню участь в зоні проведення АТО/ООС, у розмірі:
особи з інвалідністю І групи – 1000 грн., на 1 особу;
особи з інвалідністю ІІ групи – 700 грн., на 1 особу; 
особи з інвалідністю ІІІ групи – 500 грн., на 1 особу</t>
  </si>
  <si>
    <t>Середні витрати на надання одноразової грошової допомоги на виготовлення та встановлення надгробка на могилі загиблого учасника Революції Гідності, учасника АТО/ООС, незалежно від часу смерті, у розмірі 10 прожиткових мінімумів, відповідно до Порядку її надання</t>
  </si>
  <si>
    <t xml:space="preserve">Середні витрати на надання щорічної грошової допомоги у розмірі 1000 грн. з нагоди відзначення Дня пам’яті та примирення і перемоги над нацизмом у Другій світовій війні учасникам, які безпосередньо приймали участь у  бойових діях Другої світової війни </t>
  </si>
  <si>
    <t>Середні витрати на надання членам сімей загиблих ветеранів війни, які брали участь у бойових діях на території інших держав та територіях проведення АТО/ООС, на Сході України,  компенсації вартості житлово-комунальних послуг та твердого палива і скрапленого газу у розмірі додаткової 50-відсоткової знижки в межах норм, передбачених чинним законодавством</t>
  </si>
  <si>
    <t xml:space="preserve">Середні витрати на надання адресної грошової допомоги (раз на рік) особам з інвалідністю і дітям з інвалідністю, які знаходяться на програмному гемодіалізі в розмірі, що не перевищує 50 % прожиткового мінімуму на момент звернення для відповідної категорії громадян та особам з інвалідністю І групи підгрупи «А» у розмірі 100 % прожиткового мінімуму на момент звернення </t>
  </si>
  <si>
    <t>Середні витрати на перебування у санаторіях і профілакторіях області) ветеранів війни, у тому числі постраждалих учасників Революції Гідності та учасників АТО/ООС, ветеранів  праці, дітей війни, осіб з інвалідністю у санаторіях Запорізької області</t>
  </si>
  <si>
    <t>Рівень забезпечення (у межах виділених асигнувань) адресною грошовою допомогою громадян, які опинилися в складних життєвих обставинах депутатами обласної ради (у рівних частинах для кожного) відповідно до Порядку її надання</t>
  </si>
  <si>
    <t>Рівень забезпечення (у межах виділених асигнувань) адресною грошовою допомогою громадян, які опинилися в складних життєвих обставинах, відповідно до Порядку її надання</t>
  </si>
  <si>
    <t>Рівень забезпечення одноразовою адресною грошовою допомогою постраждалих учасників Революції Гідності, військовослужбовців, які беруть (брали) безпосередню участь в АТО/ООС та сім’ям загиблих учасників Революції Гідності, військовослужбовців, які брали безпосередню участь у зазначеній операції, на компенсацію витрат, пов’язаних з розробленням документації із землеустрою для відведення земельної ділянки для індивідуального житлового будівництва, особистого селянського господарства, садівництва, городництва, у загальному розмірі, що не перевищує  два прожиткові мінімуми, відповідно до Порядку її надання</t>
  </si>
  <si>
    <t>Рівень забезпечення щорічною адресною грошовою допомогою в розмірі 500 грн. до Дня захисника України  (14 жовтня) постраждалих учасників Революції Гідності, особам з інвалідністю та учасникам бойових дій на територіях проведення АТО/ООС</t>
  </si>
  <si>
    <t xml:space="preserve">Рівень забезпечення щорічною адресною грошовою допомогою в розмірі 1000 грн. до Дня пам’яті захисників України, які загинули в боротьбі за незалежність, суверенітет і територіальну цілісність України (29 серпня) членів сімей загиблих </t>
  </si>
  <si>
    <t>Рівень забезпечення щомісячною допомогою осіб з інвалідністю внаслідок війни, статус яким встановлено за безпосередню участь в зоні проведення АТО/ООС, у розмірі:
особи з інвалідністю І групи – 1000 грн., на 1 особу;
особи з інвалідністю ІІ групи – 700 грн., на 1 особу; 
особи з інвалідністю ІІІ групи – 500 грн., на 1 особу</t>
  </si>
  <si>
    <t>Рівень забезпечення одноразовою грошовою допомогою на виготовлення та встановлення надгробка на могилі загиблого учасника Революції Гідності, учасника АТО/ООС, незалежно від часу смерті, у розмірі 10 прожиткових мінімумів, відповідно до Порядку її надання</t>
  </si>
  <si>
    <t xml:space="preserve">Рівень забезпечення щорічною грошовою допомогою у розмірі 1000 грн. з нагоди відзначення Дня пам’яті та примирення і перемоги над нацизмом у Другій світовій війні учасників, які безпосередньо приймали участь у  бойових діях Другої світової війни </t>
  </si>
  <si>
    <t xml:space="preserve">Рівень забезпечення  адресної  грошовою допомогою (раз на рік) осіб з інвалідністю і дітей з інвалідністю, які знаходяться на програмному гемодіалізі в розмірі, що не перевищує 50 % прожиткового мінімуму на момент звернення для відповідної категорії громадян та осоіб з інвалідністю І групи підгрупи «А» у розмірі 100 % прожиткового мінімуму на момент звернення </t>
  </si>
  <si>
    <t>Рівень забезпечення  забезпечення (у межах виділених асигнувань), відповідно до медичних висновків, санаторно-курортним лікуванням (путівками) ветеранів війни, у тому числі постраждалих учасників Революції Гідності та учасників АТО/ООС, ветеранів  праці, дітей війни, осіб з інвалідністю у санаторіях Запорізької області</t>
  </si>
  <si>
    <t>Заступник директора департаменту - начальник управління Департаменту соціального захисту населення облдержадміністрації</t>
  </si>
  <si>
    <t>Звернення громадян до облдержадміністрації</t>
  </si>
  <si>
    <t>Звернення громадян до депутатів обласної ради</t>
  </si>
  <si>
    <t>Єдиний державний автоматизований реєстр осіб, які мають право на пільги</t>
  </si>
  <si>
    <t>Заявка (звернення) місцевих управлінь праці та соціального захисту населення</t>
  </si>
  <si>
    <t>Звіт КУ КІОЦ ЗОР, виплатні документи</t>
  </si>
  <si>
    <t>Бухгалтерські регістри виданих путівок, звіт</t>
  </si>
  <si>
    <t>Звернення осіб з інвалідністю, які знаходяться на програмному гемодіалізі</t>
  </si>
  <si>
    <t>Галина РЯБАК</t>
  </si>
  <si>
    <t>Сергій МЕДВІДЬ</t>
  </si>
  <si>
    <t>Оксана МАТВІЇШИНА</t>
  </si>
  <si>
    <t>Закони України «Про статус ветеранів війни, гарантії їх соціального захисту», «Про основні засади соціального захисту ветеранів праці та інших громадян похилого віку в Україні», «Про жертви нацистських переслідувань», «Про соціальний захист дітей війни», «Про статус і соціальний захист громадян, які постраждали внаслідок Чорнобильської катастрофи», «Про реабілітацію інвалідів України», «Про соціальні послуги», рішення обласної ради від 12.12.2019 № 135 «Про Цільову програму соціальної підтримки населення Запорізької області «Назустріч людям» на 2020-2024 роки, рішення обласної ради від 12.12.2019 № 141 «Про обласний бюджет на 2020 рік» зі змінами та доповненнями.</t>
  </si>
  <si>
    <t>Надання грошової компенсації особам з інвалідністю внаслідок війни ІІІ групи з числа військовослужбовців, які брали безпосередню участь в АТО/ООС та потребують поліпшення житлових умов, для придбання житла відповідно до Порядку</t>
  </si>
  <si>
    <t xml:space="preserve">Обсяг бюджетного призначення – 55420,575 тис. грн. , у тому числі із загального фонду – 52920,575 тис. грн. та із спеціального фонду - 2500,0 тис. грн. </t>
  </si>
  <si>
    <t>Проведення телевізійного марафону "Пам'ять", з нагоди відзначення у 2020 році 75-ої річниці Перемоги над нацищмом у Європі та 75-ої річниці завершення Другої світової війни (за умови внесення змін до Цільової програми соціальної підтримки населення Запорізької області «Назустріч людям» на 2020 – 2024 роки)</t>
  </si>
  <si>
    <t>Субсидії та поточні трансферти підприємствам (установам, організаціям)</t>
  </si>
  <si>
    <t>Капітальні трансферти населенню</t>
  </si>
  <si>
    <t>Порядок черговості постановки на квартирний облік</t>
  </si>
  <si>
    <t>План проведення заходу</t>
  </si>
  <si>
    <t>Кількість отримувачів грошової компенсації особам з інвалідністю внаслідок війни ІІІ групи з числа військовослужбовців, які брали безпосередню участь в АТО/ООС та потребують поліпшення житлових умов, для придбання житла відповідно до Порядку</t>
  </si>
  <si>
    <t>Кількість обласних громадських організацій, що є відповідальними виконавцями  проведення телевізійного марафону "Пам'ять", з нагоди відзначення у 2020 році 75-ої річниці Перемоги над нацищмом у Європі та 75-ої річниці завершення Другої світової війни (за умови внесення змін до Цільової програми соціальної підтримки населення Запорізької області «Назустріч людям» на 2020 – 2024 роки)</t>
  </si>
  <si>
    <t>од.</t>
  </si>
  <si>
    <t>Бухгалтерські звіти</t>
  </si>
  <si>
    <t>Рівень забезпечення грошовою компенсацією осіб з інвалідністю внаслідок війни ІІІ групи з числа військовослужбовців, які брали безпосередню участь в АТО/ООС та потребують поліпшення житлових умов, для придбання житла відповідно до Порядку</t>
  </si>
  <si>
    <t>Рівень забезпечення бюджетними коштами проведення телевізійного марафону "Пам'ять", з нагоди відзначення у 2020 році 75-ої річниці Перемоги над нацищмом у Європі та 75-ої річниці завершення Другої світової війни (за умови внесення змін до Цільової програми соціальної підтримки населення Запорізької області «Назустріч людям» на 2020 – 2024 роки)</t>
  </si>
  <si>
    <t>Кількість проведених виплат одноразової адресної грошової допомоги постраждалим учасникам Революції Гідності, військовослужбовцям, які беруть (брали) безпосередню участь в АТО/ООС та сім’ям загиблих учасників Революції Гідності, військовослужбовцям, які брали безпосередню участь у зазначеній операції, на компенсацію витрат, пов’язаних з розробленням документації із землеустрою для відведення земельної ділянки для індивідуального житлового будівництва, особистого селянського господарства, садівництва, городництва, у загальному розмірі, що не перевищує  два прожиткові мінімуми, відповідно до Порядку її надання</t>
  </si>
  <si>
    <t>від 04 березня 2020 року № 50</t>
  </si>
</sst>
</file>

<file path=xl/styles.xml><?xml version="1.0" encoding="utf-8"?>
<styleSheet xmlns="http://schemas.openxmlformats.org/spreadsheetml/2006/main">
  <numFmts count="1">
    <numFmt numFmtId="164" formatCode="#,##0.000"/>
  </numFmts>
  <fonts count="8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color theme="1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wrapText="1"/>
    </xf>
    <xf numFmtId="0" fontId="1" fillId="0" borderId="0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Border="1" applyAlignment="1"/>
    <xf numFmtId="0" fontId="3" fillId="0" borderId="0" xfId="0" applyFont="1" applyBorder="1" applyAlignment="1"/>
    <xf numFmtId="0" fontId="4" fillId="0" borderId="0" xfId="0" applyFont="1"/>
    <xf numFmtId="0" fontId="4" fillId="0" borderId="0" xfId="0" applyFont="1" applyAlignment="1">
      <alignment vertical="center" wrapText="1"/>
    </xf>
    <xf numFmtId="0" fontId="5" fillId="0" borderId="0" xfId="0" applyFont="1"/>
    <xf numFmtId="0" fontId="4" fillId="0" borderId="1" xfId="0" applyFont="1" applyBorder="1" applyAlignment="1">
      <alignment horizontal="center" vertical="center" wrapText="1"/>
    </xf>
    <xf numFmtId="0" fontId="6" fillId="0" borderId="0" xfId="0" applyFont="1"/>
    <xf numFmtId="0" fontId="4" fillId="0" borderId="1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left"/>
    </xf>
    <xf numFmtId="0" fontId="5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6" fillId="0" borderId="0" xfId="0" applyFont="1" applyBorder="1"/>
    <xf numFmtId="164" fontId="4" fillId="0" borderId="1" xfId="0" applyNumberFormat="1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5" fillId="0" borderId="0" xfId="0" applyFont="1" applyAlignment="1"/>
    <xf numFmtId="0" fontId="5" fillId="0" borderId="0" xfId="0" applyFont="1" applyAlignment="1">
      <alignment horizontal="center"/>
    </xf>
    <xf numFmtId="3" fontId="4" fillId="0" borderId="0" xfId="0" applyNumberFormat="1" applyFont="1"/>
    <xf numFmtId="49" fontId="4" fillId="0" borderId="0" xfId="0" applyNumberFormat="1" applyFont="1"/>
    <xf numFmtId="0" fontId="4" fillId="0" borderId="0" xfId="0" applyFont="1" applyAlignment="1"/>
    <xf numFmtId="0" fontId="4" fillId="2" borderId="0" xfId="0" applyFont="1" applyFill="1" applyAlignment="1">
      <alignment vertical="center" wrapText="1"/>
    </xf>
    <xf numFmtId="0" fontId="4" fillId="2" borderId="0" xfId="0" applyFont="1" applyFill="1"/>
    <xf numFmtId="0" fontId="0" fillId="2" borderId="0" xfId="0" applyFill="1"/>
    <xf numFmtId="3" fontId="4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3" fontId="4" fillId="0" borderId="0" xfId="0" applyNumberFormat="1" applyFont="1" applyAlignment="1">
      <alignment horizontal="left"/>
    </xf>
    <xf numFmtId="0" fontId="4" fillId="0" borderId="0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5" fillId="0" borderId="0" xfId="0" applyFont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2" fillId="0" borderId="0" xfId="0" applyFont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59"/>
  <sheetViews>
    <sheetView tabSelected="1" view="pageBreakPreview" zoomScale="40" zoomScaleSheetLayoutView="40" workbookViewId="0">
      <selection activeCell="C20" sqref="C20:K20"/>
    </sheetView>
  </sheetViews>
  <sheetFormatPr defaultRowHeight="15"/>
  <cols>
    <col min="1" max="1" width="8.5703125" customWidth="1"/>
    <col min="2" max="2" width="23.85546875" customWidth="1"/>
    <col min="4" max="4" width="20.85546875" customWidth="1"/>
    <col min="5" max="5" width="108.42578125" customWidth="1"/>
    <col min="6" max="6" width="28.7109375" customWidth="1"/>
    <col min="7" max="7" width="29.5703125" customWidth="1"/>
    <col min="8" max="8" width="26.42578125" customWidth="1"/>
    <col min="9" max="9" width="33.85546875" customWidth="1"/>
    <col min="10" max="10" width="31.5703125" customWidth="1"/>
    <col min="11" max="11" width="34.7109375" customWidth="1"/>
  </cols>
  <sheetData>
    <row r="1" spans="1:16" ht="30.75">
      <c r="A1" s="1"/>
      <c r="B1" s="1"/>
      <c r="C1" s="1"/>
      <c r="D1" s="1"/>
      <c r="E1" s="1"/>
      <c r="F1" s="1"/>
      <c r="G1" s="1"/>
      <c r="H1" s="70" t="s">
        <v>5</v>
      </c>
      <c r="I1" s="70"/>
      <c r="J1" s="70"/>
      <c r="K1" s="70"/>
      <c r="L1" s="2"/>
      <c r="M1" s="2"/>
      <c r="N1" s="2"/>
      <c r="O1" s="1"/>
      <c r="P1" s="1"/>
    </row>
    <row r="2" spans="1:16" ht="30.75">
      <c r="A2" s="1"/>
      <c r="B2" s="1"/>
      <c r="C2" s="1"/>
      <c r="D2" s="1"/>
      <c r="E2" s="1"/>
      <c r="F2" s="1"/>
      <c r="G2" s="1"/>
      <c r="H2" s="70" t="s">
        <v>54</v>
      </c>
      <c r="I2" s="70"/>
      <c r="J2" s="70"/>
      <c r="K2" s="70"/>
      <c r="L2" s="2"/>
      <c r="M2" s="2"/>
      <c r="N2" s="2"/>
      <c r="O2" s="1"/>
      <c r="P2" s="1"/>
    </row>
    <row r="3" spans="1:16" ht="30.75">
      <c r="A3" s="1"/>
      <c r="B3" s="1"/>
      <c r="C3" s="1"/>
      <c r="D3" s="1"/>
      <c r="E3" s="1"/>
      <c r="F3" s="1"/>
      <c r="G3" s="1"/>
      <c r="H3" s="72" t="s">
        <v>3</v>
      </c>
      <c r="I3" s="72"/>
      <c r="J3" s="72"/>
      <c r="K3" s="72"/>
      <c r="L3" s="2"/>
      <c r="M3" s="2"/>
      <c r="N3" s="2"/>
      <c r="O3" s="1"/>
      <c r="P3" s="1"/>
    </row>
    <row r="4" spans="1:16" ht="30.75">
      <c r="A4" s="1"/>
      <c r="B4" s="1"/>
      <c r="C4" s="1"/>
      <c r="D4" s="1"/>
      <c r="E4" s="1"/>
      <c r="F4" s="1"/>
      <c r="G4" s="1"/>
      <c r="H4" s="72" t="s">
        <v>6</v>
      </c>
      <c r="I4" s="72"/>
      <c r="J4" s="72"/>
      <c r="K4" s="72"/>
      <c r="L4" s="12"/>
      <c r="M4" s="12"/>
      <c r="N4" s="12"/>
      <c r="O4" s="1"/>
      <c r="P4" s="1"/>
    </row>
    <row r="5" spans="1:16" ht="31.5">
      <c r="A5" s="1"/>
      <c r="B5" s="1"/>
      <c r="C5" s="1"/>
      <c r="D5" s="1"/>
      <c r="E5" s="1"/>
      <c r="F5" s="1"/>
      <c r="G5" s="1"/>
      <c r="H5" s="18"/>
      <c r="I5" s="18"/>
      <c r="J5" s="18"/>
      <c r="K5" s="18"/>
      <c r="L5" s="13"/>
      <c r="M5" s="13"/>
      <c r="N5" s="13"/>
      <c r="O5" s="1"/>
      <c r="P5" s="1"/>
    </row>
    <row r="6" spans="1:16" ht="30.75">
      <c r="A6" s="1"/>
      <c r="B6" s="1"/>
      <c r="C6" s="1"/>
      <c r="D6" s="1"/>
      <c r="E6" s="1"/>
      <c r="F6" s="1"/>
      <c r="G6" s="1"/>
      <c r="H6" s="72" t="s">
        <v>132</v>
      </c>
      <c r="I6" s="72"/>
      <c r="J6" s="72"/>
      <c r="K6" s="72"/>
      <c r="L6" s="5"/>
      <c r="M6" s="5"/>
      <c r="N6" s="5"/>
      <c r="O6" s="1"/>
      <c r="P6" s="1"/>
    </row>
    <row r="7" spans="1:16" ht="18.75">
      <c r="A7" s="1"/>
      <c r="B7" s="1"/>
      <c r="C7" s="1"/>
      <c r="D7" s="1"/>
      <c r="E7" s="1"/>
      <c r="F7" s="1"/>
      <c r="G7" s="1"/>
      <c r="L7" s="12"/>
      <c r="M7" s="12"/>
      <c r="N7" s="12"/>
      <c r="O7" s="1"/>
      <c r="P7" s="1"/>
    </row>
    <row r="8" spans="1:16" ht="18.75">
      <c r="A8" s="1"/>
      <c r="B8" s="1"/>
      <c r="C8" s="1"/>
      <c r="D8" s="1"/>
      <c r="E8" s="1"/>
      <c r="F8" s="1"/>
      <c r="G8" s="1"/>
      <c r="H8" s="1"/>
      <c r="I8" s="1"/>
      <c r="J8" s="5"/>
      <c r="K8" s="5"/>
      <c r="L8" s="5"/>
      <c r="M8" s="5"/>
      <c r="N8" s="5"/>
      <c r="O8" s="1"/>
      <c r="P8" s="1"/>
    </row>
    <row r="9" spans="1:16" ht="18.75">
      <c r="A9" s="1"/>
      <c r="B9" s="1"/>
      <c r="C9" s="1"/>
      <c r="D9" s="1"/>
      <c r="E9" s="1"/>
      <c r="F9" s="1"/>
      <c r="G9" s="1"/>
      <c r="H9" s="1"/>
      <c r="I9" s="1"/>
      <c r="J9" s="5"/>
      <c r="K9" s="5"/>
      <c r="L9" s="5"/>
      <c r="M9" s="5"/>
      <c r="N9" s="5"/>
      <c r="O9" s="1"/>
      <c r="P9" s="1"/>
    </row>
    <row r="10" spans="1:16" ht="18.75">
      <c r="A10" s="1"/>
      <c r="B10" s="1"/>
      <c r="C10" s="1"/>
      <c r="D10" s="1"/>
      <c r="E10" s="1"/>
      <c r="F10" s="1"/>
      <c r="G10" s="1"/>
      <c r="H10" s="1"/>
      <c r="I10" s="1"/>
      <c r="J10" s="5"/>
      <c r="K10" s="5"/>
      <c r="L10" s="5"/>
      <c r="M10" s="5"/>
      <c r="N10" s="5"/>
      <c r="O10" s="1"/>
      <c r="P10" s="1"/>
    </row>
    <row r="11" spans="1:16" ht="18.75">
      <c r="A11" s="1"/>
      <c r="B11" s="1"/>
      <c r="C11" s="1"/>
      <c r="D11" s="1"/>
      <c r="E11" s="1"/>
      <c r="F11" s="1"/>
      <c r="G11" s="1"/>
      <c r="H11" s="1"/>
      <c r="I11" s="1"/>
      <c r="J11" s="3"/>
      <c r="K11" s="3"/>
      <c r="L11" s="3"/>
      <c r="M11" s="3"/>
      <c r="N11" s="3"/>
      <c r="O11" s="1"/>
      <c r="P11" s="1"/>
    </row>
    <row r="12" spans="1:16" ht="30">
      <c r="A12" s="69" t="s">
        <v>0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38"/>
      <c r="M12" s="7"/>
      <c r="N12" s="7"/>
      <c r="O12" s="1"/>
      <c r="P12" s="1"/>
    </row>
    <row r="13" spans="1:16" ht="30">
      <c r="A13" s="69" t="s">
        <v>64</v>
      </c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38"/>
      <c r="M13" s="7"/>
      <c r="N13" s="7"/>
      <c r="O13" s="1"/>
      <c r="P13" s="1"/>
    </row>
    <row r="14" spans="1:16" ht="30.75">
      <c r="A14" s="14"/>
      <c r="B14" s="14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6"/>
      <c r="N14" s="1"/>
      <c r="O14" s="1"/>
      <c r="P14" s="1"/>
    </row>
    <row r="15" spans="1:16" ht="30.75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"/>
      <c r="N15" s="1"/>
      <c r="O15" s="1"/>
      <c r="P15" s="1"/>
    </row>
    <row r="16" spans="1:16" ht="30.75">
      <c r="A16" s="40" t="s">
        <v>1</v>
      </c>
      <c r="B16" s="41" t="s">
        <v>2</v>
      </c>
      <c r="C16" s="70" t="s">
        <v>33</v>
      </c>
      <c r="D16" s="70"/>
      <c r="E16" s="70"/>
      <c r="F16" s="70"/>
      <c r="G16" s="70"/>
      <c r="H16" s="70"/>
      <c r="I16" s="70"/>
      <c r="J16" s="70"/>
      <c r="K16" s="70"/>
      <c r="L16" s="70"/>
      <c r="M16" s="1"/>
      <c r="N16" s="1"/>
      <c r="O16" s="1"/>
      <c r="P16" s="1"/>
    </row>
    <row r="17" spans="1:16" ht="30.75">
      <c r="A17" s="71" t="s">
        <v>12</v>
      </c>
      <c r="B17" s="71"/>
      <c r="C17" s="73" t="s">
        <v>4</v>
      </c>
      <c r="D17" s="73"/>
      <c r="E17" s="73"/>
      <c r="F17" s="73"/>
      <c r="G17" s="73"/>
      <c r="H17" s="73"/>
      <c r="I17" s="73"/>
      <c r="J17" s="73"/>
      <c r="K17" s="73"/>
      <c r="L17" s="42"/>
      <c r="M17" s="1"/>
      <c r="N17" s="1"/>
      <c r="O17" s="1"/>
      <c r="P17" s="1"/>
    </row>
    <row r="18" spans="1:16" ht="31.5">
      <c r="A18" s="40"/>
      <c r="B18" s="14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"/>
      <c r="N18" s="1"/>
      <c r="O18" s="1"/>
      <c r="P18" s="1"/>
    </row>
    <row r="19" spans="1:16" ht="30.75">
      <c r="A19" s="40" t="s">
        <v>7</v>
      </c>
      <c r="B19" s="14"/>
      <c r="C19" s="70" t="s">
        <v>33</v>
      </c>
      <c r="D19" s="70"/>
      <c r="E19" s="70"/>
      <c r="F19" s="70"/>
      <c r="G19" s="70"/>
      <c r="H19" s="70"/>
      <c r="I19" s="70"/>
      <c r="J19" s="70"/>
      <c r="K19" s="70"/>
      <c r="L19" s="70"/>
      <c r="M19" s="1"/>
      <c r="N19" s="1"/>
      <c r="O19" s="1"/>
      <c r="P19" s="1"/>
    </row>
    <row r="20" spans="1:16" ht="30.75">
      <c r="A20" s="40"/>
      <c r="B20" s="14"/>
      <c r="C20" s="73" t="s">
        <v>8</v>
      </c>
      <c r="D20" s="73"/>
      <c r="E20" s="73"/>
      <c r="F20" s="73"/>
      <c r="G20" s="73"/>
      <c r="H20" s="73"/>
      <c r="I20" s="73"/>
      <c r="J20" s="73"/>
      <c r="K20" s="73"/>
      <c r="L20" s="42"/>
      <c r="M20" s="1"/>
      <c r="N20" s="1"/>
      <c r="O20" s="1"/>
      <c r="P20" s="1"/>
    </row>
    <row r="21" spans="1:16" ht="30.75">
      <c r="A21" s="40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"/>
      <c r="N21" s="1"/>
      <c r="O21" s="1"/>
      <c r="P21" s="1"/>
    </row>
    <row r="22" spans="1:16" ht="39.75" customHeight="1">
      <c r="A22" s="40" t="s">
        <v>9</v>
      </c>
      <c r="B22" s="41" t="s">
        <v>10</v>
      </c>
      <c r="C22" s="68" t="s">
        <v>66</v>
      </c>
      <c r="D22" s="68"/>
      <c r="E22" s="68"/>
      <c r="F22" s="68"/>
      <c r="G22" s="68"/>
      <c r="H22" s="68"/>
      <c r="I22" s="68"/>
      <c r="J22" s="68"/>
      <c r="K22" s="68"/>
      <c r="L22" s="15"/>
      <c r="M22" s="11"/>
      <c r="N22" s="11"/>
      <c r="O22" s="1"/>
      <c r="P22" s="1"/>
    </row>
    <row r="23" spans="1:16" ht="30.75">
      <c r="A23" s="71" t="s">
        <v>11</v>
      </c>
      <c r="B23" s="71"/>
      <c r="C23" s="68"/>
      <c r="D23" s="68"/>
      <c r="E23" s="68"/>
      <c r="F23" s="68"/>
      <c r="G23" s="68"/>
      <c r="H23" s="68"/>
      <c r="I23" s="68"/>
      <c r="J23" s="68"/>
      <c r="K23" s="68"/>
      <c r="L23" s="15"/>
      <c r="M23" s="11"/>
      <c r="N23" s="11"/>
      <c r="O23" s="1"/>
      <c r="P23" s="1"/>
    </row>
    <row r="24" spans="1:16" ht="18.75">
      <c r="A24" s="1"/>
      <c r="B24" s="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"/>
      <c r="N24" s="1"/>
      <c r="O24" s="1"/>
      <c r="P24" s="1"/>
    </row>
    <row r="25" spans="1:16" s="45" customFormat="1" ht="56.25" customHeight="1">
      <c r="A25" s="44" t="s">
        <v>13</v>
      </c>
      <c r="B25" s="67" t="s">
        <v>119</v>
      </c>
      <c r="C25" s="67"/>
      <c r="D25" s="67"/>
      <c r="E25" s="67"/>
      <c r="F25" s="67"/>
      <c r="G25" s="67"/>
      <c r="H25" s="67"/>
      <c r="I25" s="67"/>
      <c r="J25" s="67"/>
      <c r="K25" s="67"/>
      <c r="L25" s="43"/>
      <c r="M25" s="43"/>
      <c r="N25" s="43"/>
      <c r="O25" s="44"/>
      <c r="P25" s="44"/>
    </row>
    <row r="26" spans="1:16" ht="30.75">
      <c r="A26" s="14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4"/>
      <c r="P26" s="14"/>
    </row>
    <row r="27" spans="1:16" ht="38.25" customHeight="1">
      <c r="A27" s="14" t="s">
        <v>14</v>
      </c>
      <c r="B27" s="68" t="s">
        <v>15</v>
      </c>
      <c r="C27" s="68"/>
      <c r="D27" s="68"/>
      <c r="E27" s="68"/>
      <c r="F27" s="68"/>
      <c r="G27" s="68"/>
      <c r="H27" s="68"/>
      <c r="I27" s="68"/>
      <c r="J27" s="68"/>
      <c r="K27" s="68"/>
      <c r="L27" s="15"/>
      <c r="M27" s="15"/>
      <c r="N27" s="15"/>
      <c r="O27" s="14"/>
      <c r="P27" s="14"/>
    </row>
    <row r="28" spans="1:16" ht="18.75" customHeight="1">
      <c r="A28" s="67" t="s">
        <v>117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15"/>
      <c r="M28" s="15"/>
      <c r="N28" s="15"/>
      <c r="O28" s="14"/>
      <c r="P28" s="14"/>
    </row>
    <row r="29" spans="1:16" ht="30.75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15"/>
      <c r="M29" s="15"/>
      <c r="N29" s="15"/>
      <c r="O29" s="14"/>
      <c r="P29" s="14"/>
    </row>
    <row r="30" spans="1:16" ht="30.75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15"/>
      <c r="M30" s="15"/>
      <c r="N30" s="15"/>
      <c r="O30" s="14"/>
      <c r="P30" s="14"/>
    </row>
    <row r="31" spans="1:16" ht="30.75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15"/>
      <c r="M31" s="15"/>
      <c r="N31" s="15"/>
      <c r="O31" s="14"/>
      <c r="P31" s="14"/>
    </row>
    <row r="32" spans="1:16" ht="30.75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15"/>
      <c r="M32" s="15"/>
      <c r="N32" s="15"/>
      <c r="O32" s="14"/>
      <c r="P32" s="14"/>
    </row>
    <row r="33" spans="1:16" ht="74.25" customHeight="1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15"/>
      <c r="M33" s="15"/>
      <c r="N33" s="15"/>
      <c r="O33" s="14"/>
      <c r="P33" s="14"/>
    </row>
    <row r="34" spans="1:16" ht="30.75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</row>
    <row r="35" spans="1:16" ht="36.75" customHeight="1">
      <c r="A35" s="14" t="s">
        <v>16</v>
      </c>
      <c r="B35" s="68" t="s">
        <v>17</v>
      </c>
      <c r="C35" s="68"/>
      <c r="D35" s="68"/>
      <c r="E35" s="68"/>
      <c r="F35" s="68"/>
      <c r="G35" s="68"/>
      <c r="H35" s="68"/>
      <c r="I35" s="68"/>
      <c r="J35" s="68"/>
      <c r="K35" s="68"/>
      <c r="L35" s="15"/>
      <c r="M35" s="15"/>
      <c r="N35" s="15"/>
      <c r="O35" s="14"/>
      <c r="P35" s="14"/>
    </row>
    <row r="36" spans="1:16" s="45" customFormat="1" ht="18.75" customHeight="1">
      <c r="A36" s="67" t="s">
        <v>65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43"/>
      <c r="M36" s="43"/>
      <c r="N36" s="43"/>
      <c r="O36" s="44"/>
      <c r="P36" s="44"/>
    </row>
    <row r="37" spans="1:16" s="45" customFormat="1" ht="63.75" customHeight="1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43"/>
      <c r="M37" s="43"/>
      <c r="N37" s="43"/>
      <c r="O37" s="44"/>
      <c r="P37" s="44"/>
    </row>
    <row r="38" spans="1:16" ht="30.75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</row>
    <row r="39" spans="1:16" ht="30.75">
      <c r="A39" s="16" t="s">
        <v>24</v>
      </c>
      <c r="B39" s="74" t="s">
        <v>58</v>
      </c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14"/>
      <c r="P39" s="14"/>
    </row>
    <row r="40" spans="1:16" ht="30.75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</row>
    <row r="41" spans="1:16" ht="61.5">
      <c r="A41" s="17" t="s">
        <v>19</v>
      </c>
      <c r="B41" s="75" t="s">
        <v>20</v>
      </c>
      <c r="C41" s="75"/>
      <c r="D41" s="75"/>
      <c r="E41" s="75"/>
      <c r="F41" s="17" t="s">
        <v>21</v>
      </c>
      <c r="G41" s="17" t="s">
        <v>22</v>
      </c>
      <c r="H41" s="17" t="s">
        <v>23</v>
      </c>
      <c r="I41" s="18"/>
      <c r="J41" s="14"/>
      <c r="K41" s="14"/>
      <c r="L41" s="14"/>
      <c r="M41" s="14"/>
      <c r="N41" s="14"/>
      <c r="O41" s="14"/>
      <c r="P41" s="14"/>
    </row>
    <row r="42" spans="1:16" ht="94.5" customHeight="1">
      <c r="A42" s="19">
        <v>1</v>
      </c>
      <c r="B42" s="51" t="s">
        <v>67</v>
      </c>
      <c r="C42" s="51"/>
      <c r="D42" s="51"/>
      <c r="E42" s="51"/>
      <c r="F42" s="20">
        <v>10000</v>
      </c>
      <c r="G42" s="20"/>
      <c r="H42" s="20">
        <f t="shared" ref="H42:H54" si="0">F42+G42</f>
        <v>10000</v>
      </c>
      <c r="I42" s="18"/>
      <c r="J42" s="14"/>
      <c r="K42" s="14"/>
      <c r="L42" s="14"/>
      <c r="M42" s="14"/>
      <c r="N42" s="14"/>
      <c r="O42" s="14"/>
      <c r="P42" s="14"/>
    </row>
    <row r="43" spans="1:16" ht="107.25" customHeight="1">
      <c r="A43" s="19">
        <v>2</v>
      </c>
      <c r="B43" s="51" t="s">
        <v>62</v>
      </c>
      <c r="C43" s="51"/>
      <c r="D43" s="51"/>
      <c r="E43" s="51"/>
      <c r="F43" s="20">
        <v>25200</v>
      </c>
      <c r="G43" s="20"/>
      <c r="H43" s="20">
        <f t="shared" si="0"/>
        <v>25200</v>
      </c>
      <c r="I43" s="18"/>
      <c r="J43" s="14"/>
      <c r="K43" s="14"/>
      <c r="L43" s="14"/>
      <c r="M43" s="14"/>
      <c r="N43" s="14"/>
      <c r="O43" s="14"/>
      <c r="P43" s="14"/>
    </row>
    <row r="44" spans="1:16" ht="140.25" customHeight="1">
      <c r="A44" s="19">
        <v>3</v>
      </c>
      <c r="B44" s="51" t="s">
        <v>68</v>
      </c>
      <c r="C44" s="51"/>
      <c r="D44" s="51"/>
      <c r="E44" s="51"/>
      <c r="F44" s="20">
        <v>6757</v>
      </c>
      <c r="G44" s="20"/>
      <c r="H44" s="20">
        <f t="shared" si="0"/>
        <v>6757</v>
      </c>
      <c r="I44" s="18"/>
      <c r="J44" s="14"/>
      <c r="K44" s="14"/>
      <c r="L44" s="14"/>
      <c r="M44" s="14"/>
      <c r="N44" s="14"/>
      <c r="O44" s="14"/>
      <c r="P44" s="14"/>
    </row>
    <row r="45" spans="1:16" ht="122.25" customHeight="1">
      <c r="A45" s="19">
        <v>4</v>
      </c>
      <c r="B45" s="51" t="s">
        <v>69</v>
      </c>
      <c r="C45" s="51"/>
      <c r="D45" s="51"/>
      <c r="E45" s="51"/>
      <c r="F45" s="20">
        <v>312</v>
      </c>
      <c r="G45" s="20"/>
      <c r="H45" s="20">
        <f t="shared" si="0"/>
        <v>312</v>
      </c>
      <c r="I45" s="18"/>
      <c r="J45" s="14"/>
      <c r="K45" s="14"/>
      <c r="L45" s="14"/>
      <c r="M45" s="14"/>
      <c r="N45" s="14"/>
      <c r="O45" s="14"/>
      <c r="P45" s="14"/>
    </row>
    <row r="46" spans="1:16" ht="284.25" customHeight="1">
      <c r="A46" s="19">
        <v>5</v>
      </c>
      <c r="B46" s="51" t="s">
        <v>70</v>
      </c>
      <c r="C46" s="51"/>
      <c r="D46" s="51"/>
      <c r="E46" s="51"/>
      <c r="F46" s="20">
        <v>1650</v>
      </c>
      <c r="G46" s="20"/>
      <c r="H46" s="20">
        <f t="shared" si="0"/>
        <v>1650</v>
      </c>
      <c r="I46" s="18"/>
      <c r="J46" s="14"/>
      <c r="K46" s="14"/>
      <c r="L46" s="14"/>
      <c r="M46" s="14"/>
      <c r="N46" s="14"/>
      <c r="O46" s="14"/>
      <c r="P46" s="14"/>
    </row>
    <row r="47" spans="1:16" ht="201.75" customHeight="1">
      <c r="A47" s="19">
        <v>6</v>
      </c>
      <c r="B47" s="51" t="s">
        <v>71</v>
      </c>
      <c r="C47" s="51"/>
      <c r="D47" s="51"/>
      <c r="E47" s="51"/>
      <c r="F47" s="20">
        <v>3408</v>
      </c>
      <c r="G47" s="20"/>
      <c r="H47" s="20">
        <f t="shared" si="0"/>
        <v>3408</v>
      </c>
      <c r="I47" s="18"/>
      <c r="J47" s="14"/>
      <c r="K47" s="14"/>
      <c r="L47" s="14"/>
      <c r="M47" s="14"/>
      <c r="N47" s="14"/>
      <c r="O47" s="14"/>
      <c r="P47" s="14"/>
    </row>
    <row r="48" spans="1:16" ht="162" customHeight="1">
      <c r="A48" s="19">
        <v>7</v>
      </c>
      <c r="B48" s="51" t="s">
        <v>72</v>
      </c>
      <c r="C48" s="51"/>
      <c r="D48" s="51"/>
      <c r="E48" s="51"/>
      <c r="F48" s="20">
        <v>400</v>
      </c>
      <c r="G48" s="20"/>
      <c r="H48" s="20">
        <f t="shared" si="0"/>
        <v>400</v>
      </c>
      <c r="I48" s="18"/>
      <c r="J48" s="14"/>
      <c r="K48" s="14"/>
      <c r="L48" s="14"/>
      <c r="M48" s="14"/>
      <c r="N48" s="14"/>
      <c r="O48" s="14"/>
      <c r="P48" s="14"/>
    </row>
    <row r="49" spans="1:16" ht="165.75" customHeight="1">
      <c r="A49" s="19">
        <v>8</v>
      </c>
      <c r="B49" s="51" t="s">
        <v>73</v>
      </c>
      <c r="C49" s="51"/>
      <c r="D49" s="51"/>
      <c r="E49" s="51"/>
      <c r="F49" s="20">
        <v>526.57500000000005</v>
      </c>
      <c r="G49" s="20"/>
      <c r="H49" s="20">
        <f t="shared" si="0"/>
        <v>526.57500000000005</v>
      </c>
      <c r="I49" s="18"/>
      <c r="J49" s="14"/>
      <c r="K49" s="14"/>
      <c r="L49" s="14"/>
      <c r="M49" s="14"/>
      <c r="N49" s="14"/>
      <c r="O49" s="14"/>
      <c r="P49" s="14"/>
    </row>
    <row r="50" spans="1:16" ht="149.25" customHeight="1">
      <c r="A50" s="19">
        <v>9</v>
      </c>
      <c r="B50" s="51" t="s">
        <v>74</v>
      </c>
      <c r="C50" s="51"/>
      <c r="D50" s="51"/>
      <c r="E50" s="51"/>
      <c r="F50" s="20">
        <v>1135</v>
      </c>
      <c r="G50" s="20"/>
      <c r="H50" s="20">
        <f t="shared" si="0"/>
        <v>1135</v>
      </c>
      <c r="I50" s="18"/>
      <c r="J50" s="14"/>
      <c r="K50" s="14"/>
      <c r="L50" s="14"/>
      <c r="M50" s="14"/>
      <c r="N50" s="14"/>
      <c r="O50" s="14"/>
      <c r="P50" s="14"/>
    </row>
    <row r="51" spans="1:16" ht="200.25" customHeight="1">
      <c r="A51" s="19">
        <v>10</v>
      </c>
      <c r="B51" s="51" t="s">
        <v>75</v>
      </c>
      <c r="C51" s="51"/>
      <c r="D51" s="51"/>
      <c r="E51" s="51"/>
      <c r="F51" s="20">
        <v>332</v>
      </c>
      <c r="G51" s="20"/>
      <c r="H51" s="20">
        <f t="shared" si="0"/>
        <v>332</v>
      </c>
      <c r="I51" s="18"/>
      <c r="J51" s="14"/>
      <c r="K51" s="14"/>
      <c r="L51" s="14"/>
      <c r="M51" s="14"/>
      <c r="N51" s="14"/>
      <c r="O51" s="14"/>
      <c r="P51" s="14"/>
    </row>
    <row r="52" spans="1:16" ht="138.75" customHeight="1">
      <c r="A52" s="19">
        <v>11</v>
      </c>
      <c r="B52" s="51" t="s">
        <v>76</v>
      </c>
      <c r="C52" s="51"/>
      <c r="D52" s="51"/>
      <c r="E52" s="51"/>
      <c r="F52" s="20">
        <v>3000</v>
      </c>
      <c r="G52" s="20"/>
      <c r="H52" s="20">
        <f t="shared" si="0"/>
        <v>3000</v>
      </c>
      <c r="I52" s="18"/>
      <c r="J52" s="14"/>
      <c r="K52" s="14"/>
      <c r="L52" s="14"/>
      <c r="M52" s="14"/>
      <c r="N52" s="14"/>
      <c r="O52" s="14"/>
      <c r="P52" s="14"/>
    </row>
    <row r="53" spans="1:16" ht="138.75" customHeight="1">
      <c r="A53" s="48">
        <v>12</v>
      </c>
      <c r="B53" s="51" t="s">
        <v>118</v>
      </c>
      <c r="C53" s="51"/>
      <c r="D53" s="51"/>
      <c r="E53" s="51"/>
      <c r="F53" s="20"/>
      <c r="G53" s="20">
        <v>2500</v>
      </c>
      <c r="H53" s="20">
        <f t="shared" si="0"/>
        <v>2500</v>
      </c>
      <c r="I53" s="18"/>
      <c r="J53" s="14"/>
      <c r="K53" s="14"/>
      <c r="L53" s="14"/>
      <c r="M53" s="14"/>
      <c r="N53" s="14"/>
      <c r="O53" s="14"/>
      <c r="P53" s="14"/>
    </row>
    <row r="54" spans="1:16" ht="162" customHeight="1">
      <c r="A54" s="48">
        <v>13</v>
      </c>
      <c r="B54" s="51" t="s">
        <v>120</v>
      </c>
      <c r="C54" s="51"/>
      <c r="D54" s="51"/>
      <c r="E54" s="51"/>
      <c r="F54" s="20">
        <v>200</v>
      </c>
      <c r="G54" s="20"/>
      <c r="H54" s="20">
        <f t="shared" si="0"/>
        <v>200</v>
      </c>
      <c r="I54" s="18"/>
      <c r="J54" s="14"/>
      <c r="K54" s="14"/>
      <c r="L54" s="14"/>
      <c r="M54" s="14"/>
      <c r="N54" s="14"/>
      <c r="O54" s="14"/>
      <c r="P54" s="14"/>
    </row>
    <row r="55" spans="1:16" ht="30.7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</row>
    <row r="56" spans="1:16" ht="30.75">
      <c r="A56" s="16" t="s">
        <v>29</v>
      </c>
      <c r="B56" s="60" t="s">
        <v>30</v>
      </c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14"/>
      <c r="P56" s="14"/>
    </row>
    <row r="57" spans="1:16" ht="30.7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</row>
    <row r="58" spans="1:16" ht="44.25" customHeight="1">
      <c r="A58" s="62" t="s">
        <v>25</v>
      </c>
      <c r="B58" s="63"/>
      <c r="C58" s="56" t="s">
        <v>26</v>
      </c>
      <c r="D58" s="57"/>
      <c r="E58" s="57"/>
      <c r="F58" s="57"/>
      <c r="G58" s="57"/>
      <c r="H58" s="58"/>
      <c r="I58" s="22"/>
      <c r="J58" s="14"/>
      <c r="K58" s="14"/>
      <c r="L58" s="14"/>
      <c r="M58" s="14"/>
      <c r="N58" s="14"/>
      <c r="O58" s="14"/>
      <c r="P58" s="14"/>
    </row>
    <row r="59" spans="1:16" ht="30.75">
      <c r="A59" s="62">
        <v>2240</v>
      </c>
      <c r="B59" s="63"/>
      <c r="C59" s="56" t="s">
        <v>27</v>
      </c>
      <c r="D59" s="57"/>
      <c r="E59" s="57"/>
      <c r="F59" s="57"/>
      <c r="G59" s="57"/>
      <c r="H59" s="58"/>
      <c r="I59" s="23"/>
      <c r="J59" s="14"/>
      <c r="K59" s="14"/>
      <c r="L59" s="14"/>
      <c r="M59" s="14"/>
      <c r="N59" s="14"/>
      <c r="O59" s="14"/>
      <c r="P59" s="14"/>
    </row>
    <row r="60" spans="1:16" ht="30.75">
      <c r="A60" s="62">
        <v>2610</v>
      </c>
      <c r="B60" s="63"/>
      <c r="C60" s="56" t="s">
        <v>121</v>
      </c>
      <c r="D60" s="57"/>
      <c r="E60" s="57"/>
      <c r="F60" s="57"/>
      <c r="G60" s="57"/>
      <c r="H60" s="58"/>
      <c r="I60" s="23"/>
      <c r="J60" s="14"/>
      <c r="K60" s="14"/>
      <c r="L60" s="14"/>
      <c r="M60" s="14"/>
      <c r="N60" s="14"/>
      <c r="O60" s="14"/>
      <c r="P60" s="14"/>
    </row>
    <row r="61" spans="1:16" ht="30.75">
      <c r="A61" s="62">
        <v>2730</v>
      </c>
      <c r="B61" s="63"/>
      <c r="C61" s="56" t="s">
        <v>28</v>
      </c>
      <c r="D61" s="57"/>
      <c r="E61" s="57"/>
      <c r="F61" s="57"/>
      <c r="G61" s="57"/>
      <c r="H61" s="58"/>
      <c r="I61" s="23"/>
      <c r="J61" s="14"/>
      <c r="K61" s="14"/>
      <c r="L61" s="14"/>
      <c r="M61" s="14"/>
      <c r="N61" s="14"/>
      <c r="O61" s="14"/>
      <c r="P61" s="14"/>
    </row>
    <row r="62" spans="1:16" ht="30.75">
      <c r="A62" s="62">
        <v>3240</v>
      </c>
      <c r="B62" s="63"/>
      <c r="C62" s="56" t="s">
        <v>122</v>
      </c>
      <c r="D62" s="57"/>
      <c r="E62" s="57"/>
      <c r="F62" s="57"/>
      <c r="G62" s="57"/>
      <c r="H62" s="58"/>
      <c r="I62" s="23"/>
      <c r="J62" s="14"/>
      <c r="K62" s="14"/>
      <c r="L62" s="14"/>
      <c r="M62" s="14"/>
      <c r="N62" s="14"/>
      <c r="O62" s="14"/>
      <c r="P62" s="14"/>
    </row>
    <row r="63" spans="1:16" ht="18.75" customHeight="1">
      <c r="A63" s="24"/>
      <c r="B63" s="24"/>
      <c r="C63" s="25"/>
      <c r="D63" s="25"/>
      <c r="E63" s="25"/>
      <c r="F63" s="25"/>
      <c r="G63" s="25"/>
      <c r="H63" s="25"/>
      <c r="I63" s="23"/>
      <c r="J63" s="14"/>
      <c r="K63" s="14"/>
      <c r="L63" s="14"/>
      <c r="M63" s="14"/>
      <c r="N63" s="14"/>
      <c r="O63" s="14"/>
      <c r="P63" s="14"/>
    </row>
    <row r="64" spans="1:16" ht="30.75">
      <c r="A64" s="16" t="s">
        <v>31</v>
      </c>
      <c r="B64" s="60" t="s">
        <v>32</v>
      </c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14"/>
      <c r="P64" s="14"/>
    </row>
    <row r="65" spans="1:16" ht="30.75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</row>
    <row r="66" spans="1:16" ht="30.75">
      <c r="A66" s="61" t="s">
        <v>34</v>
      </c>
      <c r="B66" s="61"/>
      <c r="C66" s="59" t="s">
        <v>35</v>
      </c>
      <c r="D66" s="59"/>
      <c r="E66" s="59"/>
      <c r="F66" s="59"/>
      <c r="G66" s="59"/>
      <c r="H66" s="59"/>
      <c r="I66" s="25"/>
      <c r="J66" s="14"/>
      <c r="K66" s="14"/>
      <c r="L66" s="14"/>
      <c r="M66" s="14"/>
      <c r="N66" s="14"/>
      <c r="O66" s="14"/>
      <c r="P66" s="14"/>
    </row>
    <row r="67" spans="1:16" ht="31.5">
      <c r="A67" s="55"/>
      <c r="B67" s="55"/>
      <c r="C67" s="59"/>
      <c r="D67" s="59"/>
      <c r="E67" s="59"/>
      <c r="F67" s="59"/>
      <c r="G67" s="59"/>
      <c r="H67" s="59"/>
      <c r="I67" s="25"/>
      <c r="J67" s="18"/>
      <c r="K67" s="18"/>
      <c r="L67" s="18"/>
      <c r="M67" s="18"/>
      <c r="N67" s="18"/>
      <c r="O67" s="18"/>
      <c r="P67" s="18"/>
    </row>
    <row r="68" spans="1:16" ht="31.5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</row>
    <row r="69" spans="1:16" ht="31.5">
      <c r="A69" s="26" t="s">
        <v>36</v>
      </c>
      <c r="B69" s="76" t="s">
        <v>59</v>
      </c>
      <c r="C69" s="76"/>
      <c r="D69" s="76"/>
      <c r="E69" s="76"/>
      <c r="F69" s="76"/>
      <c r="G69" s="76"/>
      <c r="H69" s="76"/>
      <c r="I69" s="76"/>
      <c r="J69" s="76"/>
      <c r="K69" s="76"/>
      <c r="L69" s="76"/>
      <c r="M69" s="76"/>
      <c r="N69" s="76"/>
      <c r="O69" s="18"/>
      <c r="P69" s="18"/>
    </row>
    <row r="70" spans="1:16" ht="31.5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18"/>
      <c r="P70" s="18"/>
    </row>
    <row r="71" spans="1:16" ht="61.5">
      <c r="A71" s="17" t="s">
        <v>19</v>
      </c>
      <c r="B71" s="75" t="s">
        <v>37</v>
      </c>
      <c r="C71" s="75"/>
      <c r="D71" s="75"/>
      <c r="E71" s="75"/>
      <c r="F71" s="17" t="s">
        <v>21</v>
      </c>
      <c r="G71" s="17" t="s">
        <v>22</v>
      </c>
      <c r="H71" s="17" t="s">
        <v>23</v>
      </c>
      <c r="I71" s="18"/>
      <c r="J71" s="27"/>
      <c r="K71" s="27"/>
      <c r="L71" s="27"/>
      <c r="M71" s="27"/>
      <c r="N71" s="27"/>
      <c r="O71" s="18"/>
      <c r="P71" s="18"/>
    </row>
    <row r="72" spans="1:16" ht="69" customHeight="1">
      <c r="A72" s="17">
        <v>1</v>
      </c>
      <c r="B72" s="75" t="s">
        <v>38</v>
      </c>
      <c r="C72" s="75"/>
      <c r="D72" s="75"/>
      <c r="E72" s="75"/>
      <c r="F72" s="20">
        <f>H42+H43+H44+H45+H46+H47+H48+H49+H50+H51</f>
        <v>49720.574999999997</v>
      </c>
      <c r="G72" s="20">
        <f>G53</f>
        <v>2500</v>
      </c>
      <c r="H72" s="20">
        <f>F72+G72</f>
        <v>52220.574999999997</v>
      </c>
      <c r="I72" s="28"/>
      <c r="J72" s="27"/>
      <c r="K72" s="27"/>
      <c r="L72" s="27"/>
      <c r="M72" s="27"/>
      <c r="N72" s="27"/>
      <c r="O72" s="18"/>
      <c r="P72" s="18"/>
    </row>
    <row r="73" spans="1:16" ht="45" customHeight="1">
      <c r="A73" s="17">
        <v>2</v>
      </c>
      <c r="B73" s="75" t="s">
        <v>39</v>
      </c>
      <c r="C73" s="75"/>
      <c r="D73" s="75"/>
      <c r="E73" s="75"/>
      <c r="F73" s="29">
        <f>H52+F54</f>
        <v>3200</v>
      </c>
      <c r="G73" s="21"/>
      <c r="H73" s="20">
        <f t="shared" ref="H73" si="1">F73+G73</f>
        <v>3200</v>
      </c>
      <c r="I73" s="30"/>
      <c r="J73" s="27"/>
      <c r="K73" s="27"/>
      <c r="L73" s="27"/>
      <c r="M73" s="27"/>
      <c r="N73" s="27"/>
      <c r="O73" s="18"/>
      <c r="P73" s="18"/>
    </row>
    <row r="74" spans="1:16" ht="31.5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18"/>
      <c r="P74" s="18"/>
    </row>
    <row r="75" spans="1:16" ht="31.5">
      <c r="A75" s="26" t="s">
        <v>60</v>
      </c>
      <c r="B75" s="76" t="s">
        <v>61</v>
      </c>
      <c r="C75" s="76"/>
      <c r="D75" s="76"/>
      <c r="E75" s="76"/>
      <c r="F75" s="76"/>
      <c r="G75" s="76"/>
      <c r="H75" s="76"/>
      <c r="I75" s="76"/>
      <c r="J75" s="76"/>
      <c r="K75" s="76"/>
      <c r="L75" s="27"/>
      <c r="M75" s="27"/>
      <c r="N75" s="27"/>
      <c r="O75" s="18"/>
      <c r="P75" s="18"/>
    </row>
    <row r="76" spans="1:16" ht="31.5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18"/>
      <c r="P76" s="18"/>
    </row>
    <row r="77" spans="1:16" ht="61.5">
      <c r="A77" s="17" t="s">
        <v>19</v>
      </c>
      <c r="B77" s="75" t="s">
        <v>40</v>
      </c>
      <c r="C77" s="75"/>
      <c r="D77" s="75"/>
      <c r="E77" s="75"/>
      <c r="F77" s="17" t="s">
        <v>41</v>
      </c>
      <c r="G77" s="62" t="s">
        <v>42</v>
      </c>
      <c r="H77" s="63"/>
      <c r="I77" s="17" t="s">
        <v>21</v>
      </c>
      <c r="J77" s="17" t="s">
        <v>22</v>
      </c>
      <c r="K77" s="17" t="s">
        <v>23</v>
      </c>
      <c r="L77" s="27"/>
      <c r="M77" s="27"/>
      <c r="N77" s="27"/>
      <c r="O77" s="18"/>
      <c r="P77" s="18"/>
    </row>
    <row r="78" spans="1:16" ht="31.5">
      <c r="A78" s="31">
        <v>1</v>
      </c>
      <c r="B78" s="52" t="s">
        <v>43</v>
      </c>
      <c r="C78" s="53"/>
      <c r="D78" s="53"/>
      <c r="E78" s="53"/>
      <c r="F78" s="53"/>
      <c r="G78" s="53"/>
      <c r="H78" s="53"/>
      <c r="I78" s="53"/>
      <c r="J78" s="53"/>
      <c r="K78" s="54"/>
      <c r="L78" s="27"/>
      <c r="M78" s="27"/>
      <c r="N78" s="27"/>
      <c r="O78" s="18"/>
      <c r="P78" s="18"/>
    </row>
    <row r="79" spans="1:16" ht="89.25" customHeight="1">
      <c r="A79" s="19">
        <v>1</v>
      </c>
      <c r="B79" s="51" t="s">
        <v>67</v>
      </c>
      <c r="C79" s="51"/>
      <c r="D79" s="51"/>
      <c r="E79" s="51"/>
      <c r="F79" s="17" t="s">
        <v>44</v>
      </c>
      <c r="G79" s="64" t="s">
        <v>107</v>
      </c>
      <c r="H79" s="65"/>
      <c r="I79" s="20">
        <f t="shared" ref="I79:I89" si="2">F42</f>
        <v>10000</v>
      </c>
      <c r="J79" s="20"/>
      <c r="K79" s="20">
        <f>I79+J79</f>
        <v>10000</v>
      </c>
      <c r="L79" s="27"/>
      <c r="M79" s="27"/>
      <c r="N79" s="27"/>
      <c r="O79" s="18"/>
      <c r="P79" s="18"/>
    </row>
    <row r="80" spans="1:16" ht="121.5" customHeight="1">
      <c r="A80" s="19">
        <v>2</v>
      </c>
      <c r="B80" s="51" t="s">
        <v>62</v>
      </c>
      <c r="C80" s="51"/>
      <c r="D80" s="51"/>
      <c r="E80" s="51"/>
      <c r="F80" s="17" t="s">
        <v>45</v>
      </c>
      <c r="G80" s="64" t="s">
        <v>108</v>
      </c>
      <c r="H80" s="65"/>
      <c r="I80" s="20">
        <f t="shared" si="2"/>
        <v>25200</v>
      </c>
      <c r="J80" s="20"/>
      <c r="K80" s="20">
        <f t="shared" ref="K80:K91" si="3">I80+J80</f>
        <v>25200</v>
      </c>
      <c r="L80" s="27"/>
      <c r="M80" s="27"/>
      <c r="N80" s="27"/>
      <c r="O80" s="18"/>
      <c r="P80" s="18"/>
    </row>
    <row r="81" spans="1:16" ht="138.75" customHeight="1">
      <c r="A81" s="19">
        <v>3</v>
      </c>
      <c r="B81" s="51" t="s">
        <v>68</v>
      </c>
      <c r="C81" s="51"/>
      <c r="D81" s="51"/>
      <c r="E81" s="51"/>
      <c r="F81" s="17" t="s">
        <v>45</v>
      </c>
      <c r="G81" s="64" t="s">
        <v>109</v>
      </c>
      <c r="H81" s="65"/>
      <c r="I81" s="20">
        <f t="shared" si="2"/>
        <v>6757</v>
      </c>
      <c r="J81" s="20"/>
      <c r="K81" s="20">
        <f t="shared" si="3"/>
        <v>6757</v>
      </c>
      <c r="L81" s="27"/>
      <c r="M81" s="27"/>
      <c r="N81" s="27"/>
      <c r="O81" s="18"/>
      <c r="P81" s="18"/>
    </row>
    <row r="82" spans="1:16" ht="126" customHeight="1">
      <c r="A82" s="19">
        <v>4</v>
      </c>
      <c r="B82" s="51" t="s">
        <v>69</v>
      </c>
      <c r="C82" s="51"/>
      <c r="D82" s="51"/>
      <c r="E82" s="51"/>
      <c r="F82" s="17" t="s">
        <v>45</v>
      </c>
      <c r="G82" s="64" t="s">
        <v>109</v>
      </c>
      <c r="H82" s="65"/>
      <c r="I82" s="20">
        <f t="shared" si="2"/>
        <v>312</v>
      </c>
      <c r="J82" s="20"/>
      <c r="K82" s="20">
        <f t="shared" si="3"/>
        <v>312</v>
      </c>
      <c r="L82" s="27"/>
      <c r="M82" s="27"/>
      <c r="N82" s="27"/>
      <c r="O82" s="18"/>
      <c r="P82" s="18"/>
    </row>
    <row r="83" spans="1:16" ht="285.75" customHeight="1">
      <c r="A83" s="19">
        <v>5</v>
      </c>
      <c r="B83" s="51" t="s">
        <v>70</v>
      </c>
      <c r="C83" s="51"/>
      <c r="D83" s="51"/>
      <c r="E83" s="51"/>
      <c r="F83" s="17" t="s">
        <v>45</v>
      </c>
      <c r="G83" s="64" t="s">
        <v>110</v>
      </c>
      <c r="H83" s="65"/>
      <c r="I83" s="20">
        <f t="shared" si="2"/>
        <v>1650</v>
      </c>
      <c r="J83" s="20"/>
      <c r="K83" s="20">
        <f t="shared" si="3"/>
        <v>1650</v>
      </c>
      <c r="L83" s="27"/>
      <c r="M83" s="27"/>
      <c r="N83" s="27"/>
      <c r="O83" s="18"/>
      <c r="P83" s="18"/>
    </row>
    <row r="84" spans="1:16" ht="192" customHeight="1">
      <c r="A84" s="19">
        <v>6</v>
      </c>
      <c r="B84" s="51" t="s">
        <v>71</v>
      </c>
      <c r="C84" s="51"/>
      <c r="D84" s="51"/>
      <c r="E84" s="51"/>
      <c r="F84" s="17" t="s">
        <v>45</v>
      </c>
      <c r="G84" s="64" t="s">
        <v>110</v>
      </c>
      <c r="H84" s="65"/>
      <c r="I84" s="20">
        <f t="shared" si="2"/>
        <v>3408</v>
      </c>
      <c r="J84" s="20"/>
      <c r="K84" s="20">
        <f t="shared" si="3"/>
        <v>3408</v>
      </c>
      <c r="L84" s="27"/>
      <c r="M84" s="27"/>
      <c r="N84" s="27"/>
      <c r="O84" s="18"/>
      <c r="P84" s="18"/>
    </row>
    <row r="85" spans="1:16" ht="129.75" customHeight="1">
      <c r="A85" s="19">
        <v>7</v>
      </c>
      <c r="B85" s="51" t="s">
        <v>72</v>
      </c>
      <c r="C85" s="51"/>
      <c r="D85" s="51"/>
      <c r="E85" s="51"/>
      <c r="F85" s="17" t="s">
        <v>45</v>
      </c>
      <c r="G85" s="64" t="s">
        <v>110</v>
      </c>
      <c r="H85" s="65"/>
      <c r="I85" s="20">
        <f t="shared" si="2"/>
        <v>400</v>
      </c>
      <c r="J85" s="20"/>
      <c r="K85" s="20">
        <f t="shared" si="3"/>
        <v>400</v>
      </c>
      <c r="L85" s="27"/>
      <c r="M85" s="27"/>
      <c r="N85" s="27"/>
      <c r="O85" s="18"/>
      <c r="P85" s="18"/>
    </row>
    <row r="86" spans="1:16" ht="127.5" customHeight="1">
      <c r="A86" s="19">
        <v>8</v>
      </c>
      <c r="B86" s="51" t="s">
        <v>73</v>
      </c>
      <c r="C86" s="51"/>
      <c r="D86" s="51"/>
      <c r="E86" s="51"/>
      <c r="F86" s="17" t="s">
        <v>45</v>
      </c>
      <c r="G86" s="64" t="s">
        <v>109</v>
      </c>
      <c r="H86" s="65"/>
      <c r="I86" s="20">
        <f t="shared" si="2"/>
        <v>526.57500000000005</v>
      </c>
      <c r="J86" s="20"/>
      <c r="K86" s="20">
        <f t="shared" si="3"/>
        <v>526.57500000000005</v>
      </c>
      <c r="L86" s="27"/>
      <c r="M86" s="27"/>
      <c r="N86" s="27"/>
      <c r="O86" s="18"/>
      <c r="P86" s="18"/>
    </row>
    <row r="87" spans="1:16" ht="180" customHeight="1">
      <c r="A87" s="19">
        <v>9</v>
      </c>
      <c r="B87" s="51" t="s">
        <v>74</v>
      </c>
      <c r="C87" s="51"/>
      <c r="D87" s="51"/>
      <c r="E87" s="51"/>
      <c r="F87" s="17" t="s">
        <v>45</v>
      </c>
      <c r="G87" s="64" t="s">
        <v>110</v>
      </c>
      <c r="H87" s="65"/>
      <c r="I87" s="20">
        <f t="shared" si="2"/>
        <v>1135</v>
      </c>
      <c r="J87" s="20"/>
      <c r="K87" s="20">
        <f t="shared" si="3"/>
        <v>1135</v>
      </c>
      <c r="L87" s="27"/>
      <c r="M87" s="27"/>
      <c r="N87" s="27"/>
      <c r="O87" s="18"/>
      <c r="P87" s="18"/>
    </row>
    <row r="88" spans="1:16" ht="194.25" customHeight="1">
      <c r="A88" s="19">
        <v>10</v>
      </c>
      <c r="B88" s="51" t="s">
        <v>75</v>
      </c>
      <c r="C88" s="51"/>
      <c r="D88" s="51"/>
      <c r="E88" s="51"/>
      <c r="F88" s="17" t="s">
        <v>45</v>
      </c>
      <c r="G88" s="64" t="s">
        <v>113</v>
      </c>
      <c r="H88" s="65"/>
      <c r="I88" s="20">
        <f t="shared" si="2"/>
        <v>332</v>
      </c>
      <c r="J88" s="20"/>
      <c r="K88" s="20">
        <f t="shared" si="3"/>
        <v>332</v>
      </c>
      <c r="L88" s="27"/>
      <c r="M88" s="27"/>
      <c r="N88" s="27"/>
      <c r="O88" s="18"/>
      <c r="P88" s="18"/>
    </row>
    <row r="89" spans="1:16" ht="140.25" customHeight="1">
      <c r="A89" s="19">
        <v>11</v>
      </c>
      <c r="B89" s="51" t="s">
        <v>76</v>
      </c>
      <c r="C89" s="51"/>
      <c r="D89" s="51"/>
      <c r="E89" s="51"/>
      <c r="F89" s="17" t="s">
        <v>45</v>
      </c>
      <c r="G89" s="64" t="s">
        <v>110</v>
      </c>
      <c r="H89" s="65"/>
      <c r="I89" s="20">
        <f t="shared" si="2"/>
        <v>3000</v>
      </c>
      <c r="J89" s="20"/>
      <c r="K89" s="20">
        <f t="shared" si="3"/>
        <v>3000</v>
      </c>
      <c r="L89" s="27"/>
      <c r="M89" s="27"/>
      <c r="N89" s="27"/>
      <c r="O89" s="18"/>
      <c r="P89" s="18"/>
    </row>
    <row r="90" spans="1:16" ht="140.25" customHeight="1">
      <c r="A90" s="49">
        <v>12</v>
      </c>
      <c r="B90" s="51" t="s">
        <v>118</v>
      </c>
      <c r="C90" s="51"/>
      <c r="D90" s="51"/>
      <c r="E90" s="51"/>
      <c r="F90" s="50" t="s">
        <v>45</v>
      </c>
      <c r="G90" s="64" t="s">
        <v>123</v>
      </c>
      <c r="H90" s="65"/>
      <c r="I90" s="20"/>
      <c r="J90" s="20">
        <f>G53</f>
        <v>2500</v>
      </c>
      <c r="K90" s="20">
        <f t="shared" si="3"/>
        <v>2500</v>
      </c>
      <c r="L90" s="27"/>
      <c r="M90" s="27"/>
      <c r="N90" s="27"/>
      <c r="O90" s="18"/>
      <c r="P90" s="18"/>
    </row>
    <row r="91" spans="1:16" ht="159" customHeight="1">
      <c r="A91" s="49">
        <v>13</v>
      </c>
      <c r="B91" s="51" t="s">
        <v>120</v>
      </c>
      <c r="C91" s="51"/>
      <c r="D91" s="51"/>
      <c r="E91" s="51"/>
      <c r="F91" s="50" t="s">
        <v>45</v>
      </c>
      <c r="G91" s="64" t="s">
        <v>124</v>
      </c>
      <c r="H91" s="65"/>
      <c r="I91" s="20">
        <f>F54</f>
        <v>200</v>
      </c>
      <c r="J91" s="20"/>
      <c r="K91" s="20">
        <f t="shared" si="3"/>
        <v>200</v>
      </c>
      <c r="L91" s="27"/>
      <c r="M91" s="27"/>
      <c r="N91" s="27"/>
      <c r="O91" s="18"/>
      <c r="P91" s="18"/>
    </row>
    <row r="92" spans="1:16" ht="31.5">
      <c r="A92" s="31">
        <v>2</v>
      </c>
      <c r="B92" s="52" t="s">
        <v>46</v>
      </c>
      <c r="C92" s="53"/>
      <c r="D92" s="53"/>
      <c r="E92" s="53"/>
      <c r="F92" s="53"/>
      <c r="G92" s="53"/>
      <c r="H92" s="53"/>
      <c r="I92" s="53"/>
      <c r="J92" s="53"/>
      <c r="K92" s="54"/>
      <c r="L92" s="27"/>
      <c r="M92" s="27"/>
      <c r="N92" s="27"/>
      <c r="O92" s="18"/>
      <c r="P92" s="18"/>
    </row>
    <row r="93" spans="1:16" ht="101.25" customHeight="1">
      <c r="A93" s="17">
        <v>1</v>
      </c>
      <c r="B93" s="51" t="s">
        <v>79</v>
      </c>
      <c r="C93" s="51"/>
      <c r="D93" s="51"/>
      <c r="E93" s="51"/>
      <c r="F93" s="32" t="s">
        <v>47</v>
      </c>
      <c r="G93" s="64" t="s">
        <v>111</v>
      </c>
      <c r="H93" s="65"/>
      <c r="I93" s="33">
        <v>5000</v>
      </c>
      <c r="J93" s="33"/>
      <c r="K93" s="33">
        <f>I93+J93</f>
        <v>5000</v>
      </c>
      <c r="L93" s="27"/>
      <c r="M93" s="27"/>
      <c r="N93" s="27"/>
      <c r="O93" s="18"/>
      <c r="P93" s="18"/>
    </row>
    <row r="94" spans="1:16" ht="135" customHeight="1">
      <c r="A94" s="17">
        <v>2</v>
      </c>
      <c r="B94" s="51" t="s">
        <v>80</v>
      </c>
      <c r="C94" s="51"/>
      <c r="D94" s="51"/>
      <c r="E94" s="51"/>
      <c r="F94" s="32" t="s">
        <v>47</v>
      </c>
      <c r="G94" s="64" t="s">
        <v>111</v>
      </c>
      <c r="H94" s="65"/>
      <c r="I94" s="33">
        <v>12600</v>
      </c>
      <c r="J94" s="33"/>
      <c r="K94" s="33">
        <f t="shared" ref="K94:K105" si="4">I94+J94</f>
        <v>12600</v>
      </c>
      <c r="L94" s="27"/>
      <c r="M94" s="27"/>
      <c r="N94" s="27"/>
      <c r="O94" s="18"/>
      <c r="P94" s="18"/>
    </row>
    <row r="95" spans="1:16" ht="144.75" customHeight="1">
      <c r="A95" s="17">
        <v>3</v>
      </c>
      <c r="B95" s="51" t="s">
        <v>81</v>
      </c>
      <c r="C95" s="51"/>
      <c r="D95" s="51"/>
      <c r="E95" s="51"/>
      <c r="F95" s="32" t="s">
        <v>47</v>
      </c>
      <c r="G95" s="64" t="s">
        <v>111</v>
      </c>
      <c r="H95" s="65"/>
      <c r="I95" s="33">
        <v>13460</v>
      </c>
      <c r="J95" s="33"/>
      <c r="K95" s="33">
        <f t="shared" si="4"/>
        <v>13460</v>
      </c>
      <c r="L95" s="27"/>
      <c r="M95" s="27"/>
      <c r="N95" s="27"/>
      <c r="O95" s="18"/>
      <c r="P95" s="18"/>
    </row>
    <row r="96" spans="1:16" ht="129.75" customHeight="1">
      <c r="A96" s="17">
        <v>4</v>
      </c>
      <c r="B96" s="51" t="s">
        <v>82</v>
      </c>
      <c r="C96" s="51"/>
      <c r="D96" s="51"/>
      <c r="E96" s="51"/>
      <c r="F96" s="32" t="s">
        <v>47</v>
      </c>
      <c r="G96" s="64" t="s">
        <v>111</v>
      </c>
      <c r="H96" s="65"/>
      <c r="I96" s="33">
        <v>311</v>
      </c>
      <c r="J96" s="33"/>
      <c r="K96" s="33">
        <f t="shared" si="4"/>
        <v>311</v>
      </c>
      <c r="L96" s="27"/>
      <c r="M96" s="27"/>
      <c r="N96" s="27"/>
      <c r="O96" s="18"/>
      <c r="P96" s="18"/>
    </row>
    <row r="97" spans="1:16" ht="285.75" customHeight="1">
      <c r="A97" s="17">
        <v>5</v>
      </c>
      <c r="B97" s="66" t="s">
        <v>131</v>
      </c>
      <c r="C97" s="66"/>
      <c r="D97" s="66"/>
      <c r="E97" s="66"/>
      <c r="F97" s="32" t="s">
        <v>127</v>
      </c>
      <c r="G97" s="64" t="s">
        <v>111</v>
      </c>
      <c r="H97" s="65"/>
      <c r="I97" s="33">
        <v>398</v>
      </c>
      <c r="J97" s="33"/>
      <c r="K97" s="33">
        <f t="shared" si="4"/>
        <v>398</v>
      </c>
      <c r="L97" s="27"/>
      <c r="M97" s="27"/>
      <c r="N97" s="27"/>
      <c r="O97" s="18"/>
      <c r="P97" s="18"/>
    </row>
    <row r="98" spans="1:16" ht="203.25" customHeight="1">
      <c r="A98" s="17">
        <v>6</v>
      </c>
      <c r="B98" s="51" t="s">
        <v>83</v>
      </c>
      <c r="C98" s="51"/>
      <c r="D98" s="51"/>
      <c r="E98" s="51"/>
      <c r="F98" s="32" t="s">
        <v>47</v>
      </c>
      <c r="G98" s="64" t="s">
        <v>111</v>
      </c>
      <c r="H98" s="65"/>
      <c r="I98" s="46">
        <v>539</v>
      </c>
      <c r="J98" s="33"/>
      <c r="K98" s="33">
        <f t="shared" si="4"/>
        <v>539</v>
      </c>
      <c r="L98" s="27"/>
      <c r="M98" s="27"/>
      <c r="N98" s="27"/>
      <c r="O98" s="18"/>
      <c r="P98" s="18"/>
    </row>
    <row r="99" spans="1:16" ht="135.75" customHeight="1">
      <c r="A99" s="17">
        <v>7</v>
      </c>
      <c r="B99" s="51" t="s">
        <v>84</v>
      </c>
      <c r="C99" s="51"/>
      <c r="D99" s="51"/>
      <c r="E99" s="51"/>
      <c r="F99" s="32" t="s">
        <v>47</v>
      </c>
      <c r="G99" s="64" t="s">
        <v>111</v>
      </c>
      <c r="H99" s="65"/>
      <c r="I99" s="33">
        <v>20</v>
      </c>
      <c r="J99" s="33"/>
      <c r="K99" s="33">
        <f t="shared" si="4"/>
        <v>20</v>
      </c>
      <c r="L99" s="27"/>
      <c r="M99" s="27"/>
      <c r="N99" s="27"/>
      <c r="O99" s="18"/>
      <c r="P99" s="18"/>
    </row>
    <row r="100" spans="1:16" ht="144.75" customHeight="1">
      <c r="A100" s="17">
        <v>8</v>
      </c>
      <c r="B100" s="51" t="s">
        <v>85</v>
      </c>
      <c r="C100" s="51"/>
      <c r="D100" s="51"/>
      <c r="E100" s="51"/>
      <c r="F100" s="32" t="s">
        <v>47</v>
      </c>
      <c r="G100" s="64" t="s">
        <v>111</v>
      </c>
      <c r="H100" s="65"/>
      <c r="I100" s="33">
        <v>525</v>
      </c>
      <c r="J100" s="33"/>
      <c r="K100" s="33">
        <f t="shared" si="4"/>
        <v>525</v>
      </c>
      <c r="L100" s="27"/>
      <c r="M100" s="27"/>
      <c r="N100" s="27"/>
      <c r="O100" s="18"/>
      <c r="P100" s="18"/>
    </row>
    <row r="101" spans="1:16" ht="178.5" customHeight="1">
      <c r="A101" s="17">
        <v>9</v>
      </c>
      <c r="B101" s="66" t="s">
        <v>77</v>
      </c>
      <c r="C101" s="66"/>
      <c r="D101" s="66"/>
      <c r="E101" s="66"/>
      <c r="F101" s="32" t="s">
        <v>47</v>
      </c>
      <c r="G101" s="64" t="s">
        <v>111</v>
      </c>
      <c r="H101" s="65"/>
      <c r="I101" s="33">
        <v>268</v>
      </c>
      <c r="J101" s="33"/>
      <c r="K101" s="33">
        <f t="shared" si="4"/>
        <v>268</v>
      </c>
      <c r="L101" s="27"/>
      <c r="M101" s="27"/>
      <c r="N101" s="27"/>
      <c r="O101" s="18"/>
      <c r="P101" s="18"/>
    </row>
    <row r="102" spans="1:16" ht="195" customHeight="1">
      <c r="A102" s="17">
        <v>10</v>
      </c>
      <c r="B102" s="66" t="s">
        <v>86</v>
      </c>
      <c r="C102" s="66"/>
      <c r="D102" s="66"/>
      <c r="E102" s="66"/>
      <c r="F102" s="32" t="s">
        <v>47</v>
      </c>
      <c r="G102" s="64" t="s">
        <v>111</v>
      </c>
      <c r="H102" s="65"/>
      <c r="I102" s="33">
        <v>369</v>
      </c>
      <c r="J102" s="33"/>
      <c r="K102" s="33">
        <f t="shared" si="4"/>
        <v>369</v>
      </c>
      <c r="L102" s="27"/>
      <c r="M102" s="27"/>
      <c r="N102" s="27"/>
      <c r="O102" s="18"/>
      <c r="P102" s="18"/>
    </row>
    <row r="103" spans="1:16" ht="154.5" customHeight="1">
      <c r="A103" s="17">
        <v>11</v>
      </c>
      <c r="B103" s="66" t="s">
        <v>78</v>
      </c>
      <c r="C103" s="66"/>
      <c r="D103" s="66"/>
      <c r="E103" s="66"/>
      <c r="F103" s="32" t="s">
        <v>47</v>
      </c>
      <c r="G103" s="64" t="s">
        <v>112</v>
      </c>
      <c r="H103" s="65"/>
      <c r="I103" s="33">
        <v>340</v>
      </c>
      <c r="J103" s="33"/>
      <c r="K103" s="33">
        <f t="shared" si="4"/>
        <v>340</v>
      </c>
      <c r="L103" s="27"/>
      <c r="M103" s="27"/>
      <c r="N103" s="27"/>
      <c r="O103" s="18"/>
      <c r="P103" s="18"/>
    </row>
    <row r="104" spans="1:16" ht="126.75" customHeight="1">
      <c r="A104" s="49">
        <v>12</v>
      </c>
      <c r="B104" s="51" t="s">
        <v>125</v>
      </c>
      <c r="C104" s="51"/>
      <c r="D104" s="51"/>
      <c r="E104" s="51"/>
      <c r="F104" s="32" t="s">
        <v>47</v>
      </c>
      <c r="G104" s="62" t="s">
        <v>111</v>
      </c>
      <c r="H104" s="63"/>
      <c r="I104" s="17"/>
      <c r="J104" s="17">
        <v>3</v>
      </c>
      <c r="K104" s="33">
        <f t="shared" si="4"/>
        <v>3</v>
      </c>
      <c r="L104" s="27"/>
      <c r="M104" s="27"/>
      <c r="N104" s="27"/>
      <c r="O104" s="18"/>
      <c r="P104" s="18"/>
    </row>
    <row r="105" spans="1:16" ht="197.25" customHeight="1">
      <c r="A105" s="49">
        <v>13</v>
      </c>
      <c r="B105" s="66" t="s">
        <v>126</v>
      </c>
      <c r="C105" s="66"/>
      <c r="D105" s="66"/>
      <c r="E105" s="66"/>
      <c r="F105" s="32" t="s">
        <v>127</v>
      </c>
      <c r="G105" s="64" t="s">
        <v>128</v>
      </c>
      <c r="H105" s="65"/>
      <c r="I105" s="17">
        <v>1</v>
      </c>
      <c r="J105" s="17"/>
      <c r="K105" s="33">
        <f t="shared" si="4"/>
        <v>1</v>
      </c>
      <c r="L105" s="27"/>
      <c r="M105" s="27"/>
      <c r="N105" s="27"/>
      <c r="O105" s="18"/>
      <c r="P105" s="18"/>
    </row>
    <row r="106" spans="1:16" ht="34.5" customHeight="1">
      <c r="A106" s="31">
        <v>3</v>
      </c>
      <c r="B106" s="52" t="s">
        <v>48</v>
      </c>
      <c r="C106" s="53"/>
      <c r="D106" s="53"/>
      <c r="E106" s="53"/>
      <c r="F106" s="53"/>
      <c r="G106" s="53"/>
      <c r="H106" s="53"/>
      <c r="I106" s="53"/>
      <c r="J106" s="53"/>
      <c r="K106" s="54"/>
      <c r="L106" s="27"/>
      <c r="M106" s="27"/>
      <c r="N106" s="27"/>
      <c r="O106" s="18"/>
      <c r="P106" s="18"/>
    </row>
    <row r="107" spans="1:16" ht="103.5" customHeight="1">
      <c r="A107" s="17">
        <v>1</v>
      </c>
      <c r="B107" s="51" t="s">
        <v>87</v>
      </c>
      <c r="C107" s="51"/>
      <c r="D107" s="51"/>
      <c r="E107" s="51"/>
      <c r="F107" s="17" t="s">
        <v>49</v>
      </c>
      <c r="G107" s="62" t="s">
        <v>50</v>
      </c>
      <c r="H107" s="63"/>
      <c r="I107" s="34">
        <f t="shared" ref="I107:I117" si="5">(I79/I93)*1000</f>
        <v>2000</v>
      </c>
      <c r="J107" s="34"/>
      <c r="K107" s="34">
        <f>I107+J107</f>
        <v>2000</v>
      </c>
      <c r="L107" s="27"/>
      <c r="M107" s="27"/>
      <c r="N107" s="27"/>
      <c r="O107" s="18"/>
      <c r="P107" s="18"/>
    </row>
    <row r="108" spans="1:16" ht="144" customHeight="1">
      <c r="A108" s="17">
        <v>2</v>
      </c>
      <c r="B108" s="51" t="s">
        <v>63</v>
      </c>
      <c r="C108" s="51"/>
      <c r="D108" s="51"/>
      <c r="E108" s="51"/>
      <c r="F108" s="17" t="s">
        <v>49</v>
      </c>
      <c r="G108" s="62" t="s">
        <v>50</v>
      </c>
      <c r="H108" s="63"/>
      <c r="I108" s="34">
        <f t="shared" si="5"/>
        <v>2000</v>
      </c>
      <c r="J108" s="34"/>
      <c r="K108" s="34">
        <f t="shared" ref="K108:K119" si="6">I108+J108</f>
        <v>2000</v>
      </c>
      <c r="L108" s="27"/>
      <c r="M108" s="27"/>
      <c r="N108" s="27"/>
      <c r="O108" s="18"/>
      <c r="P108" s="18"/>
    </row>
    <row r="109" spans="1:16" ht="128.25" customHeight="1">
      <c r="A109" s="17">
        <v>3</v>
      </c>
      <c r="B109" s="51" t="s">
        <v>68</v>
      </c>
      <c r="C109" s="51"/>
      <c r="D109" s="51"/>
      <c r="E109" s="51"/>
      <c r="F109" s="17" t="s">
        <v>49</v>
      </c>
      <c r="G109" s="62" t="s">
        <v>50</v>
      </c>
      <c r="H109" s="63"/>
      <c r="I109" s="34">
        <f t="shared" si="5"/>
        <v>502.00594353640417</v>
      </c>
      <c r="J109" s="34"/>
      <c r="K109" s="34">
        <f t="shared" si="6"/>
        <v>502.00594353640417</v>
      </c>
      <c r="L109" s="27"/>
      <c r="M109" s="27"/>
      <c r="N109" s="27"/>
      <c r="O109" s="18"/>
      <c r="P109" s="18"/>
    </row>
    <row r="110" spans="1:16" ht="184.5" customHeight="1">
      <c r="A110" s="17">
        <v>4</v>
      </c>
      <c r="B110" s="51" t="s">
        <v>88</v>
      </c>
      <c r="C110" s="51"/>
      <c r="D110" s="51"/>
      <c r="E110" s="51"/>
      <c r="F110" s="17" t="s">
        <v>49</v>
      </c>
      <c r="G110" s="62" t="s">
        <v>50</v>
      </c>
      <c r="H110" s="63"/>
      <c r="I110" s="34">
        <f t="shared" si="5"/>
        <v>1003.2154340836013</v>
      </c>
      <c r="J110" s="34"/>
      <c r="K110" s="34">
        <f t="shared" si="6"/>
        <v>1003.2154340836013</v>
      </c>
      <c r="L110" s="27"/>
      <c r="M110" s="27"/>
      <c r="N110" s="27"/>
      <c r="O110" s="18"/>
      <c r="P110" s="18"/>
    </row>
    <row r="111" spans="1:16" ht="273.75" customHeight="1">
      <c r="A111" s="17">
        <v>5</v>
      </c>
      <c r="B111" s="51" t="s">
        <v>89</v>
      </c>
      <c r="C111" s="51"/>
      <c r="D111" s="51"/>
      <c r="E111" s="51"/>
      <c r="F111" s="17" t="s">
        <v>49</v>
      </c>
      <c r="G111" s="62" t="s">
        <v>50</v>
      </c>
      <c r="H111" s="63"/>
      <c r="I111" s="34">
        <f t="shared" si="5"/>
        <v>4145.7286432160809</v>
      </c>
      <c r="J111" s="34"/>
      <c r="K111" s="34">
        <f t="shared" si="6"/>
        <v>4145.7286432160809</v>
      </c>
      <c r="L111" s="27"/>
      <c r="M111" s="27"/>
      <c r="N111" s="27"/>
      <c r="O111" s="18"/>
      <c r="P111" s="18"/>
    </row>
    <row r="112" spans="1:16" ht="213" customHeight="1">
      <c r="A112" s="17">
        <v>6</v>
      </c>
      <c r="B112" s="51" t="s">
        <v>90</v>
      </c>
      <c r="C112" s="51"/>
      <c r="D112" s="51"/>
      <c r="E112" s="51"/>
      <c r="F112" s="17" t="s">
        <v>49</v>
      </c>
      <c r="G112" s="62" t="s">
        <v>50</v>
      </c>
      <c r="H112" s="63"/>
      <c r="I112" s="47">
        <f t="shared" si="5"/>
        <v>6322.8200371057519</v>
      </c>
      <c r="J112" s="34"/>
      <c r="K112" s="34">
        <f t="shared" si="6"/>
        <v>6322.8200371057519</v>
      </c>
      <c r="L112" s="27"/>
      <c r="M112" s="27"/>
      <c r="N112" s="27"/>
      <c r="O112" s="18"/>
      <c r="P112" s="18"/>
    </row>
    <row r="113" spans="1:16" ht="126.75" customHeight="1">
      <c r="A113" s="17">
        <v>7</v>
      </c>
      <c r="B113" s="51" t="s">
        <v>91</v>
      </c>
      <c r="C113" s="51"/>
      <c r="D113" s="51"/>
      <c r="E113" s="51"/>
      <c r="F113" s="17" t="s">
        <v>49</v>
      </c>
      <c r="G113" s="62" t="s">
        <v>50</v>
      </c>
      <c r="H113" s="63"/>
      <c r="I113" s="34">
        <f t="shared" si="5"/>
        <v>20000</v>
      </c>
      <c r="J113" s="34"/>
      <c r="K113" s="34">
        <f t="shared" si="6"/>
        <v>20000</v>
      </c>
      <c r="L113" s="27"/>
      <c r="M113" s="27"/>
      <c r="N113" s="27"/>
      <c r="O113" s="18"/>
      <c r="P113" s="18"/>
    </row>
    <row r="114" spans="1:16" ht="135.75" customHeight="1">
      <c r="A114" s="17">
        <v>8</v>
      </c>
      <c r="B114" s="51" t="s">
        <v>92</v>
      </c>
      <c r="C114" s="51"/>
      <c r="D114" s="51"/>
      <c r="E114" s="51"/>
      <c r="F114" s="17" t="s">
        <v>49</v>
      </c>
      <c r="G114" s="62" t="s">
        <v>50</v>
      </c>
      <c r="H114" s="63"/>
      <c r="I114" s="34">
        <f t="shared" si="5"/>
        <v>1003.0000000000001</v>
      </c>
      <c r="J114" s="34"/>
      <c r="K114" s="34">
        <f t="shared" si="6"/>
        <v>1003.0000000000001</v>
      </c>
      <c r="L114" s="27"/>
      <c r="M114" s="27"/>
      <c r="N114" s="27"/>
      <c r="O114" s="18"/>
      <c r="P114" s="18"/>
    </row>
    <row r="115" spans="1:16" ht="182.25" customHeight="1">
      <c r="A115" s="17">
        <v>9</v>
      </c>
      <c r="B115" s="51" t="s">
        <v>93</v>
      </c>
      <c r="C115" s="51"/>
      <c r="D115" s="51"/>
      <c r="E115" s="51"/>
      <c r="F115" s="17" t="s">
        <v>49</v>
      </c>
      <c r="G115" s="62" t="s">
        <v>50</v>
      </c>
      <c r="H115" s="63"/>
      <c r="I115" s="34">
        <f t="shared" si="5"/>
        <v>4235.0746268656712</v>
      </c>
      <c r="J115" s="34"/>
      <c r="K115" s="34">
        <f t="shared" si="6"/>
        <v>4235.0746268656712</v>
      </c>
      <c r="L115" s="27"/>
      <c r="M115" s="27"/>
      <c r="N115" s="27"/>
      <c r="O115" s="18"/>
      <c r="P115" s="18"/>
    </row>
    <row r="116" spans="1:16" ht="226.5" customHeight="1">
      <c r="A116" s="17">
        <v>10</v>
      </c>
      <c r="B116" s="51" t="s">
        <v>94</v>
      </c>
      <c r="C116" s="51"/>
      <c r="D116" s="51"/>
      <c r="E116" s="51"/>
      <c r="F116" s="17" t="s">
        <v>49</v>
      </c>
      <c r="G116" s="62" t="s">
        <v>50</v>
      </c>
      <c r="H116" s="63"/>
      <c r="I116" s="34">
        <f t="shared" si="5"/>
        <v>899.72899728997288</v>
      </c>
      <c r="J116" s="34"/>
      <c r="K116" s="34">
        <f t="shared" si="6"/>
        <v>899.72899728997288</v>
      </c>
      <c r="L116" s="27"/>
      <c r="M116" s="27"/>
      <c r="N116" s="27"/>
      <c r="O116" s="18"/>
      <c r="P116" s="18"/>
    </row>
    <row r="117" spans="1:16" ht="137.25" customHeight="1">
      <c r="A117" s="17">
        <v>11</v>
      </c>
      <c r="B117" s="51" t="s">
        <v>95</v>
      </c>
      <c r="C117" s="51"/>
      <c r="D117" s="51"/>
      <c r="E117" s="51"/>
      <c r="F117" s="17" t="s">
        <v>49</v>
      </c>
      <c r="G117" s="62" t="s">
        <v>50</v>
      </c>
      <c r="H117" s="63"/>
      <c r="I117" s="34">
        <f t="shared" si="5"/>
        <v>8823.5294117647063</v>
      </c>
      <c r="J117" s="34"/>
      <c r="K117" s="34">
        <f t="shared" si="6"/>
        <v>8823.5294117647063</v>
      </c>
      <c r="L117" s="27"/>
      <c r="M117" s="27"/>
      <c r="N117" s="27"/>
      <c r="O117" s="18"/>
      <c r="P117" s="18"/>
    </row>
    <row r="118" spans="1:16" ht="137.25" customHeight="1">
      <c r="A118" s="49">
        <v>12</v>
      </c>
      <c r="B118" s="51" t="s">
        <v>118</v>
      </c>
      <c r="C118" s="51"/>
      <c r="D118" s="51"/>
      <c r="E118" s="51"/>
      <c r="F118" s="50" t="s">
        <v>49</v>
      </c>
      <c r="G118" s="62" t="s">
        <v>50</v>
      </c>
      <c r="H118" s="63"/>
      <c r="I118" s="34"/>
      <c r="J118" s="34">
        <f>(J90/J104)*1000</f>
        <v>833333.33333333337</v>
      </c>
      <c r="K118" s="34">
        <f t="shared" si="6"/>
        <v>833333.33333333337</v>
      </c>
      <c r="L118" s="27"/>
      <c r="M118" s="27"/>
      <c r="N118" s="27"/>
      <c r="O118" s="18"/>
      <c r="P118" s="18"/>
    </row>
    <row r="119" spans="1:16" ht="162" customHeight="1">
      <c r="A119" s="49">
        <v>13</v>
      </c>
      <c r="B119" s="51" t="s">
        <v>120</v>
      </c>
      <c r="C119" s="51"/>
      <c r="D119" s="51"/>
      <c r="E119" s="51"/>
      <c r="F119" s="50" t="s">
        <v>49</v>
      </c>
      <c r="G119" s="62" t="s">
        <v>50</v>
      </c>
      <c r="H119" s="63"/>
      <c r="I119" s="34">
        <f t="shared" ref="I119" si="7">(I91/I105)*1000</f>
        <v>200000</v>
      </c>
      <c r="J119" s="34"/>
      <c r="K119" s="34">
        <f t="shared" si="6"/>
        <v>200000</v>
      </c>
      <c r="L119" s="27"/>
      <c r="M119" s="27"/>
      <c r="N119" s="27"/>
      <c r="O119" s="18"/>
      <c r="P119" s="18"/>
    </row>
    <row r="120" spans="1:16" ht="31.5">
      <c r="A120" s="31">
        <v>4</v>
      </c>
      <c r="B120" s="52" t="s">
        <v>51</v>
      </c>
      <c r="C120" s="53"/>
      <c r="D120" s="53"/>
      <c r="E120" s="53"/>
      <c r="F120" s="53"/>
      <c r="G120" s="53"/>
      <c r="H120" s="53"/>
      <c r="I120" s="53"/>
      <c r="J120" s="53"/>
      <c r="K120" s="54"/>
      <c r="L120" s="27"/>
      <c r="M120" s="27"/>
      <c r="N120" s="27"/>
      <c r="O120" s="18"/>
      <c r="P120" s="18"/>
    </row>
    <row r="121" spans="1:16" ht="127.5" customHeight="1">
      <c r="A121" s="19">
        <v>1</v>
      </c>
      <c r="B121" s="51" t="s">
        <v>97</v>
      </c>
      <c r="C121" s="51"/>
      <c r="D121" s="51"/>
      <c r="E121" s="51"/>
      <c r="F121" s="17" t="s">
        <v>52</v>
      </c>
      <c r="G121" s="62" t="s">
        <v>53</v>
      </c>
      <c r="H121" s="63"/>
      <c r="I121" s="33">
        <v>100</v>
      </c>
      <c r="J121" s="33"/>
      <c r="K121" s="33">
        <v>100</v>
      </c>
      <c r="L121" s="27"/>
      <c r="M121" s="27"/>
      <c r="N121" s="27"/>
      <c r="O121" s="18"/>
      <c r="P121" s="18"/>
    </row>
    <row r="122" spans="1:16" ht="167.25" customHeight="1">
      <c r="A122" s="19">
        <v>2</v>
      </c>
      <c r="B122" s="51" t="s">
        <v>96</v>
      </c>
      <c r="C122" s="51"/>
      <c r="D122" s="51"/>
      <c r="E122" s="51"/>
      <c r="F122" s="17" t="s">
        <v>52</v>
      </c>
      <c r="G122" s="62" t="s">
        <v>53</v>
      </c>
      <c r="H122" s="63"/>
      <c r="I122" s="33">
        <v>100</v>
      </c>
      <c r="J122" s="33"/>
      <c r="K122" s="33">
        <v>100</v>
      </c>
      <c r="L122" s="27"/>
      <c r="M122" s="27"/>
      <c r="N122" s="27"/>
      <c r="O122" s="18"/>
      <c r="P122" s="18"/>
    </row>
    <row r="123" spans="1:16" ht="153.75" customHeight="1">
      <c r="A123" s="19">
        <v>3</v>
      </c>
      <c r="B123" s="51" t="s">
        <v>99</v>
      </c>
      <c r="C123" s="51"/>
      <c r="D123" s="51"/>
      <c r="E123" s="51"/>
      <c r="F123" s="17" t="s">
        <v>52</v>
      </c>
      <c r="G123" s="62" t="s">
        <v>53</v>
      </c>
      <c r="H123" s="63"/>
      <c r="I123" s="33">
        <v>100</v>
      </c>
      <c r="J123" s="33"/>
      <c r="K123" s="33">
        <v>100</v>
      </c>
      <c r="L123" s="27"/>
      <c r="M123" s="27"/>
      <c r="N123" s="27"/>
      <c r="O123" s="18"/>
      <c r="P123" s="18"/>
    </row>
    <row r="124" spans="1:16" ht="130.5" customHeight="1">
      <c r="A124" s="19">
        <v>4</v>
      </c>
      <c r="B124" s="51" t="s">
        <v>100</v>
      </c>
      <c r="C124" s="51"/>
      <c r="D124" s="51"/>
      <c r="E124" s="51"/>
      <c r="F124" s="17" t="s">
        <v>52</v>
      </c>
      <c r="G124" s="62" t="s">
        <v>53</v>
      </c>
      <c r="H124" s="63"/>
      <c r="I124" s="33">
        <v>100</v>
      </c>
      <c r="J124" s="33"/>
      <c r="K124" s="33">
        <v>100</v>
      </c>
      <c r="L124" s="27"/>
      <c r="M124" s="27"/>
      <c r="N124" s="27"/>
      <c r="O124" s="18"/>
      <c r="P124" s="18"/>
    </row>
    <row r="125" spans="1:16" ht="279.75" customHeight="1">
      <c r="A125" s="19">
        <v>5</v>
      </c>
      <c r="B125" s="51" t="s">
        <v>98</v>
      </c>
      <c r="C125" s="51"/>
      <c r="D125" s="51"/>
      <c r="E125" s="51"/>
      <c r="F125" s="17" t="s">
        <v>52</v>
      </c>
      <c r="G125" s="62" t="s">
        <v>53</v>
      </c>
      <c r="H125" s="63"/>
      <c r="I125" s="33">
        <v>100</v>
      </c>
      <c r="J125" s="33"/>
      <c r="K125" s="33">
        <v>100</v>
      </c>
      <c r="L125" s="27"/>
      <c r="M125" s="27"/>
      <c r="N125" s="27"/>
      <c r="O125" s="18"/>
      <c r="P125" s="18"/>
    </row>
    <row r="126" spans="1:16" ht="201" customHeight="1">
      <c r="A126" s="19">
        <v>6</v>
      </c>
      <c r="B126" s="51" t="s">
        <v>101</v>
      </c>
      <c r="C126" s="51"/>
      <c r="D126" s="51"/>
      <c r="E126" s="51"/>
      <c r="F126" s="17" t="s">
        <v>52</v>
      </c>
      <c r="G126" s="62" t="s">
        <v>53</v>
      </c>
      <c r="H126" s="63"/>
      <c r="I126" s="33">
        <v>100</v>
      </c>
      <c r="J126" s="33"/>
      <c r="K126" s="33">
        <v>100</v>
      </c>
      <c r="L126" s="27"/>
      <c r="M126" s="27"/>
      <c r="N126" s="27"/>
      <c r="O126" s="18"/>
      <c r="P126" s="18"/>
    </row>
    <row r="127" spans="1:16" ht="143.25" customHeight="1">
      <c r="A127" s="19">
        <v>7</v>
      </c>
      <c r="B127" s="51" t="s">
        <v>102</v>
      </c>
      <c r="C127" s="51"/>
      <c r="D127" s="51"/>
      <c r="E127" s="51"/>
      <c r="F127" s="17" t="s">
        <v>52</v>
      </c>
      <c r="G127" s="62" t="s">
        <v>53</v>
      </c>
      <c r="H127" s="63"/>
      <c r="I127" s="33">
        <v>100</v>
      </c>
      <c r="J127" s="33"/>
      <c r="K127" s="33">
        <v>100</v>
      </c>
      <c r="L127" s="27"/>
      <c r="M127" s="27"/>
      <c r="N127" s="27"/>
      <c r="O127" s="18"/>
      <c r="P127" s="18"/>
    </row>
    <row r="128" spans="1:16" ht="156.75" customHeight="1">
      <c r="A128" s="19">
        <v>8</v>
      </c>
      <c r="B128" s="51" t="s">
        <v>103</v>
      </c>
      <c r="C128" s="51"/>
      <c r="D128" s="51"/>
      <c r="E128" s="51"/>
      <c r="F128" s="17" t="s">
        <v>52</v>
      </c>
      <c r="G128" s="62" t="s">
        <v>53</v>
      </c>
      <c r="H128" s="63"/>
      <c r="I128" s="33">
        <v>100</v>
      </c>
      <c r="J128" s="33"/>
      <c r="K128" s="33">
        <v>100</v>
      </c>
      <c r="L128" s="27"/>
      <c r="M128" s="27"/>
      <c r="N128" s="27"/>
      <c r="O128" s="18"/>
      <c r="P128" s="18"/>
    </row>
    <row r="129" spans="1:16" ht="171" customHeight="1">
      <c r="A129" s="19">
        <v>9</v>
      </c>
      <c r="B129" s="51" t="s">
        <v>74</v>
      </c>
      <c r="C129" s="51"/>
      <c r="D129" s="51"/>
      <c r="E129" s="51"/>
      <c r="F129" s="17" t="s">
        <v>52</v>
      </c>
      <c r="G129" s="62" t="s">
        <v>53</v>
      </c>
      <c r="H129" s="63"/>
      <c r="I129" s="33">
        <v>100</v>
      </c>
      <c r="J129" s="33"/>
      <c r="K129" s="33">
        <v>100</v>
      </c>
      <c r="L129" s="27"/>
      <c r="M129" s="27"/>
      <c r="N129" s="27"/>
      <c r="O129" s="18"/>
      <c r="P129" s="18"/>
    </row>
    <row r="130" spans="1:16" ht="201" customHeight="1">
      <c r="A130" s="19">
        <v>10</v>
      </c>
      <c r="B130" s="51" t="s">
        <v>104</v>
      </c>
      <c r="C130" s="51"/>
      <c r="D130" s="51"/>
      <c r="E130" s="51"/>
      <c r="F130" s="17" t="s">
        <v>52</v>
      </c>
      <c r="G130" s="62" t="s">
        <v>53</v>
      </c>
      <c r="H130" s="63"/>
      <c r="I130" s="33">
        <v>100</v>
      </c>
      <c r="J130" s="33"/>
      <c r="K130" s="33">
        <v>100</v>
      </c>
      <c r="L130" s="27"/>
      <c r="M130" s="27"/>
      <c r="N130" s="27"/>
      <c r="O130" s="18"/>
      <c r="P130" s="18"/>
    </row>
    <row r="131" spans="1:16" ht="172.5" customHeight="1">
      <c r="A131" s="19">
        <v>11</v>
      </c>
      <c r="B131" s="51" t="s">
        <v>105</v>
      </c>
      <c r="C131" s="51"/>
      <c r="D131" s="51"/>
      <c r="E131" s="51"/>
      <c r="F131" s="17" t="s">
        <v>52</v>
      </c>
      <c r="G131" s="62" t="s">
        <v>53</v>
      </c>
      <c r="H131" s="63"/>
      <c r="I131" s="33">
        <v>100</v>
      </c>
      <c r="J131" s="33"/>
      <c r="K131" s="33">
        <v>100</v>
      </c>
      <c r="L131" s="27"/>
      <c r="M131" s="27"/>
      <c r="N131" s="27"/>
      <c r="O131" s="18"/>
      <c r="P131" s="18"/>
    </row>
    <row r="132" spans="1:16" ht="172.5" customHeight="1">
      <c r="A132" s="49">
        <v>12</v>
      </c>
      <c r="B132" s="51" t="s">
        <v>129</v>
      </c>
      <c r="C132" s="51"/>
      <c r="D132" s="51"/>
      <c r="E132" s="51"/>
      <c r="F132" s="50" t="s">
        <v>52</v>
      </c>
      <c r="G132" s="62" t="s">
        <v>53</v>
      </c>
      <c r="H132" s="63"/>
      <c r="I132" s="33"/>
      <c r="J132" s="33">
        <v>100</v>
      </c>
      <c r="K132" s="33">
        <v>100</v>
      </c>
      <c r="L132" s="27"/>
      <c r="M132" s="27"/>
      <c r="N132" s="27"/>
      <c r="O132" s="18"/>
      <c r="P132" s="18"/>
    </row>
    <row r="133" spans="1:16" ht="172.5" customHeight="1">
      <c r="A133" s="49">
        <v>13</v>
      </c>
      <c r="B133" s="51" t="s">
        <v>130</v>
      </c>
      <c r="C133" s="51"/>
      <c r="D133" s="51"/>
      <c r="E133" s="51"/>
      <c r="F133" s="50" t="s">
        <v>52</v>
      </c>
      <c r="G133" s="62" t="s">
        <v>53</v>
      </c>
      <c r="H133" s="63"/>
      <c r="I133" s="33">
        <v>100</v>
      </c>
      <c r="J133" s="33"/>
      <c r="K133" s="33">
        <v>100</v>
      </c>
      <c r="L133" s="27"/>
      <c r="M133" s="27"/>
      <c r="N133" s="27"/>
      <c r="O133" s="18"/>
      <c r="P133" s="18"/>
    </row>
    <row r="134" spans="1:16" ht="31.5">
      <c r="A134" s="35"/>
      <c r="B134" s="35"/>
      <c r="C134" s="35"/>
      <c r="D134" s="35"/>
      <c r="E134" s="35"/>
      <c r="F134" s="35"/>
      <c r="G134" s="35"/>
      <c r="H134" s="35"/>
      <c r="I134" s="36"/>
      <c r="J134" s="36"/>
      <c r="K134" s="36"/>
      <c r="L134" s="27"/>
      <c r="M134" s="27"/>
      <c r="N134" s="27"/>
      <c r="O134" s="18"/>
      <c r="P134" s="18"/>
    </row>
    <row r="135" spans="1:16" ht="31.5">
      <c r="A135" s="35"/>
      <c r="B135" s="35"/>
      <c r="C135" s="35"/>
      <c r="D135" s="35"/>
      <c r="E135" s="35"/>
      <c r="F135" s="35"/>
      <c r="G135" s="35"/>
      <c r="H135" s="35"/>
      <c r="I135" s="36"/>
      <c r="J135" s="36"/>
      <c r="K135" s="36"/>
      <c r="L135" s="27"/>
      <c r="M135" s="27"/>
      <c r="N135" s="27"/>
      <c r="O135" s="18"/>
      <c r="P135" s="18"/>
    </row>
    <row r="136" spans="1:16" ht="31.5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18"/>
      <c r="P136" s="18"/>
    </row>
    <row r="137" spans="1:16" ht="31.5">
      <c r="A137" s="77" t="s">
        <v>106</v>
      </c>
      <c r="B137" s="77"/>
      <c r="C137" s="77"/>
      <c r="D137" s="77"/>
      <c r="E137" s="77"/>
      <c r="F137" s="77"/>
      <c r="G137" s="77"/>
      <c r="H137" s="77"/>
      <c r="I137" s="77"/>
      <c r="J137" s="78" t="s">
        <v>114</v>
      </c>
      <c r="K137" s="78"/>
      <c r="L137" s="27"/>
      <c r="M137" s="27"/>
      <c r="N137" s="27"/>
      <c r="O137" s="18"/>
      <c r="P137" s="18"/>
    </row>
    <row r="138" spans="1:16" ht="31.5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18"/>
      <c r="P138" s="18"/>
    </row>
    <row r="139" spans="1:16" ht="31.5">
      <c r="A139" s="77" t="s">
        <v>55</v>
      </c>
      <c r="B139" s="77"/>
      <c r="C139" s="77"/>
      <c r="D139" s="77"/>
      <c r="E139" s="77"/>
      <c r="F139" s="27"/>
      <c r="G139" s="27"/>
      <c r="H139" s="27"/>
      <c r="I139" s="27"/>
      <c r="J139" s="27"/>
      <c r="K139" s="27"/>
      <c r="L139" s="27"/>
      <c r="M139" s="27"/>
      <c r="N139" s="27"/>
      <c r="O139" s="18"/>
      <c r="P139" s="18"/>
    </row>
    <row r="140" spans="1:16" ht="31.5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18"/>
      <c r="P140" s="18"/>
    </row>
    <row r="141" spans="1:16" ht="31.5">
      <c r="A141" s="77" t="s">
        <v>56</v>
      </c>
      <c r="B141" s="77"/>
      <c r="C141" s="77"/>
      <c r="D141" s="77"/>
      <c r="E141" s="77"/>
      <c r="F141" s="77"/>
      <c r="G141" s="77"/>
      <c r="H141" s="77"/>
      <c r="I141" s="77"/>
      <c r="J141" s="78" t="s">
        <v>115</v>
      </c>
      <c r="K141" s="78"/>
      <c r="L141" s="27"/>
      <c r="M141" s="27"/>
      <c r="N141" s="27"/>
      <c r="O141" s="18"/>
      <c r="P141" s="18"/>
    </row>
    <row r="142" spans="1:16" ht="31.5">
      <c r="A142" s="37"/>
      <c r="B142" s="37"/>
      <c r="C142" s="37"/>
      <c r="D142" s="37"/>
      <c r="E142" s="37"/>
      <c r="F142" s="37"/>
      <c r="G142" s="37"/>
      <c r="H142" s="37"/>
      <c r="I142" s="37"/>
      <c r="J142" s="27"/>
      <c r="K142" s="27"/>
      <c r="L142" s="27"/>
      <c r="M142" s="27"/>
      <c r="N142" s="27"/>
      <c r="O142" s="18"/>
      <c r="P142" s="18"/>
    </row>
    <row r="143" spans="1:16" ht="31.5">
      <c r="A143" s="77" t="s">
        <v>57</v>
      </c>
      <c r="B143" s="77"/>
      <c r="C143" s="77"/>
      <c r="D143" s="77"/>
      <c r="E143" s="77"/>
      <c r="F143" s="77"/>
      <c r="G143" s="77"/>
      <c r="H143" s="77"/>
      <c r="I143" s="77"/>
      <c r="J143" s="78" t="s">
        <v>116</v>
      </c>
      <c r="K143" s="78"/>
      <c r="L143" s="27"/>
      <c r="M143" s="27"/>
      <c r="N143" s="27"/>
      <c r="O143" s="18"/>
      <c r="P143" s="18"/>
    </row>
    <row r="144" spans="1:16" ht="31.5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18"/>
      <c r="P144" s="18"/>
    </row>
    <row r="145" spans="1:14" ht="18.7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</row>
    <row r="146" spans="1:14" ht="18.7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</row>
    <row r="147" spans="1:14" ht="18.7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</row>
    <row r="148" spans="1:14" ht="18.7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</row>
    <row r="149" spans="1:14" ht="18.7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</row>
    <row r="150" spans="1:14" ht="18.7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</row>
    <row r="151" spans="1:14" ht="18.7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</row>
    <row r="152" spans="1:14" ht="18.7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</row>
    <row r="153" spans="1:14" ht="18.7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</row>
    <row r="154" spans="1:14" ht="18.7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</row>
    <row r="155" spans="1:14" ht="18.7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</row>
    <row r="156" spans="1:14" ht="18.7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</row>
    <row r="157" spans="1:14" ht="18.7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</row>
    <row r="158" spans="1:14" ht="18.7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</row>
    <row r="159" spans="1:14" ht="18.7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</row>
  </sheetData>
  <mergeCells count="172">
    <mergeCell ref="B119:E119"/>
    <mergeCell ref="G119:H119"/>
    <mergeCell ref="B132:E132"/>
    <mergeCell ref="G132:H132"/>
    <mergeCell ref="B133:E133"/>
    <mergeCell ref="G133:H133"/>
    <mergeCell ref="A62:B62"/>
    <mergeCell ref="C62:H62"/>
    <mergeCell ref="A60:B60"/>
    <mergeCell ref="C60:H60"/>
    <mergeCell ref="B90:E90"/>
    <mergeCell ref="G90:H90"/>
    <mergeCell ref="B91:E91"/>
    <mergeCell ref="G91:H91"/>
    <mergeCell ref="G123:H123"/>
    <mergeCell ref="G124:H124"/>
    <mergeCell ref="B110:E110"/>
    <mergeCell ref="B95:E95"/>
    <mergeCell ref="B85:E85"/>
    <mergeCell ref="B71:E71"/>
    <mergeCell ref="B72:E72"/>
    <mergeCell ref="B73:E73"/>
    <mergeCell ref="B77:E77"/>
    <mergeCell ref="B79:E79"/>
    <mergeCell ref="B75:K75"/>
    <mergeCell ref="G93:H93"/>
    <mergeCell ref="G94:H94"/>
    <mergeCell ref="G95:H95"/>
    <mergeCell ref="G79:H79"/>
    <mergeCell ref="G80:H80"/>
    <mergeCell ref="G81:H81"/>
    <mergeCell ref="G82:H82"/>
    <mergeCell ref="G83:H83"/>
    <mergeCell ref="G84:H84"/>
    <mergeCell ref="G85:H85"/>
    <mergeCell ref="G86:H86"/>
    <mergeCell ref="B118:E118"/>
    <mergeCell ref="G118:H118"/>
    <mergeCell ref="B80:E80"/>
    <mergeCell ref="B81:E81"/>
    <mergeCell ref="B104:E104"/>
    <mergeCell ref="B105:E105"/>
    <mergeCell ref="B88:E88"/>
    <mergeCell ref="B93:E93"/>
    <mergeCell ref="B86:E86"/>
    <mergeCell ref="B87:E87"/>
    <mergeCell ref="B94:E94"/>
    <mergeCell ref="B89:E89"/>
    <mergeCell ref="B103:E103"/>
    <mergeCell ref="B99:E99"/>
    <mergeCell ref="B109:E109"/>
    <mergeCell ref="B82:E82"/>
    <mergeCell ref="B83:E83"/>
    <mergeCell ref="B84:E84"/>
    <mergeCell ref="G108:H108"/>
    <mergeCell ref="B107:E107"/>
    <mergeCell ref="B108:E108"/>
    <mergeCell ref="B96:E96"/>
    <mergeCell ref="B97:E97"/>
    <mergeCell ref="B98:E98"/>
    <mergeCell ref="B69:N69"/>
    <mergeCell ref="H1:K1"/>
    <mergeCell ref="H2:K2"/>
    <mergeCell ref="H3:K3"/>
    <mergeCell ref="G77:H77"/>
    <mergeCell ref="B78:K78"/>
    <mergeCell ref="B92:K92"/>
    <mergeCell ref="A141:I141"/>
    <mergeCell ref="A143:I143"/>
    <mergeCell ref="J141:K141"/>
    <mergeCell ref="J143:K143"/>
    <mergeCell ref="A137:I137"/>
    <mergeCell ref="J137:K137"/>
    <mergeCell ref="A139:E139"/>
    <mergeCell ref="B125:E125"/>
    <mergeCell ref="B126:E126"/>
    <mergeCell ref="B127:E127"/>
    <mergeCell ref="B128:E128"/>
    <mergeCell ref="B129:E129"/>
    <mergeCell ref="B130:E130"/>
    <mergeCell ref="B131:E131"/>
    <mergeCell ref="G125:H125"/>
    <mergeCell ref="G126:H126"/>
    <mergeCell ref="G127:H127"/>
    <mergeCell ref="G128:H128"/>
    <mergeCell ref="G129:H129"/>
    <mergeCell ref="G130:H130"/>
    <mergeCell ref="G131:H131"/>
    <mergeCell ref="G104:H104"/>
    <mergeCell ref="G105:H105"/>
    <mergeCell ref="G107:H107"/>
    <mergeCell ref="G109:H109"/>
    <mergeCell ref="G110:H110"/>
    <mergeCell ref="G122:H122"/>
    <mergeCell ref="G111:H111"/>
    <mergeCell ref="G112:H112"/>
    <mergeCell ref="G113:H113"/>
    <mergeCell ref="G114:H114"/>
    <mergeCell ref="G115:H115"/>
    <mergeCell ref="G116:H116"/>
    <mergeCell ref="G117:H117"/>
    <mergeCell ref="G121:H121"/>
    <mergeCell ref="B106:K106"/>
    <mergeCell ref="B123:E123"/>
    <mergeCell ref="B124:E124"/>
    <mergeCell ref="B114:E114"/>
    <mergeCell ref="B115:E115"/>
    <mergeCell ref="B116:E116"/>
    <mergeCell ref="B100:E100"/>
    <mergeCell ref="B101:E101"/>
    <mergeCell ref="G101:H101"/>
    <mergeCell ref="G102:H102"/>
    <mergeCell ref="G103:H103"/>
    <mergeCell ref="G87:H87"/>
    <mergeCell ref="G88:H88"/>
    <mergeCell ref="G89:H89"/>
    <mergeCell ref="G96:H96"/>
    <mergeCell ref="G97:H97"/>
    <mergeCell ref="B47:E47"/>
    <mergeCell ref="B56:N56"/>
    <mergeCell ref="B44:E44"/>
    <mergeCell ref="B43:E43"/>
    <mergeCell ref="B42:E42"/>
    <mergeCell ref="B45:E45"/>
    <mergeCell ref="B46:E46"/>
    <mergeCell ref="B39:N39"/>
    <mergeCell ref="B41:E41"/>
    <mergeCell ref="B49:E49"/>
    <mergeCell ref="B50:E50"/>
    <mergeCell ref="B51:E51"/>
    <mergeCell ref="B52:E52"/>
    <mergeCell ref="B48:E48"/>
    <mergeCell ref="B25:K25"/>
    <mergeCell ref="B27:K27"/>
    <mergeCell ref="B35:K35"/>
    <mergeCell ref="A36:K37"/>
    <mergeCell ref="A12:K12"/>
    <mergeCell ref="C19:L19"/>
    <mergeCell ref="A23:B23"/>
    <mergeCell ref="H4:K4"/>
    <mergeCell ref="H6:K6"/>
    <mergeCell ref="A17:B17"/>
    <mergeCell ref="C16:L16"/>
    <mergeCell ref="C17:K17"/>
    <mergeCell ref="A13:K13"/>
    <mergeCell ref="C20:K20"/>
    <mergeCell ref="A28:K33"/>
    <mergeCell ref="C22:K23"/>
    <mergeCell ref="B117:E117"/>
    <mergeCell ref="B113:E113"/>
    <mergeCell ref="B120:K120"/>
    <mergeCell ref="B121:E121"/>
    <mergeCell ref="B122:E122"/>
    <mergeCell ref="B111:E111"/>
    <mergeCell ref="B112:E112"/>
    <mergeCell ref="B53:E53"/>
    <mergeCell ref="B54:E54"/>
    <mergeCell ref="A67:B67"/>
    <mergeCell ref="C58:H58"/>
    <mergeCell ref="C59:H59"/>
    <mergeCell ref="C61:H61"/>
    <mergeCell ref="C66:H66"/>
    <mergeCell ref="B64:N64"/>
    <mergeCell ref="A66:B66"/>
    <mergeCell ref="A58:B58"/>
    <mergeCell ref="A59:B59"/>
    <mergeCell ref="A61:B61"/>
    <mergeCell ref="C67:H67"/>
    <mergeCell ref="G98:H98"/>
    <mergeCell ref="G99:H99"/>
    <mergeCell ref="G100:H100"/>
    <mergeCell ref="B102:E102"/>
  </mergeCells>
  <pageMargins left="0.70866141732283472" right="0.70866141732283472" top="0.74803149606299213" bottom="0.74803149606299213" header="0.31496062992125984" footer="0.31496062992125984"/>
  <pageSetup paperSize="9" scale="34" fitToHeight="19" orientation="landscape" horizontalDpi="180" verticalDpi="180" r:id="rId1"/>
  <rowBreaks count="4" manualBreakCount="4">
    <brk id="38" max="10" man="1"/>
    <brk id="49" max="10" man="1"/>
    <brk id="73" max="10" man="1"/>
    <brk id="86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N517"/>
  <sheetViews>
    <sheetView workbookViewId="0">
      <selection activeCell="E23" sqref="E23:F23"/>
    </sheetView>
  </sheetViews>
  <sheetFormatPr defaultRowHeight="15"/>
  <cols>
    <col min="1" max="1" width="4.42578125" customWidth="1"/>
  </cols>
  <sheetData>
    <row r="1" spans="1:14" ht="18.75">
      <c r="A1" s="9" t="s">
        <v>18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8"/>
    </row>
    <row r="2" spans="1:14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8"/>
    </row>
    <row r="3" spans="1:14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8"/>
    </row>
    <row r="4" spans="1:14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8"/>
    </row>
    <row r="5" spans="1:14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8"/>
    </row>
    <row r="6" spans="1:14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8"/>
    </row>
    <row r="7" spans="1:14" ht="18.7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pans="1:14" ht="18.7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</row>
    <row r="9" spans="1:14" ht="18.7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</row>
    <row r="10" spans="1:14" ht="18.7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</row>
    <row r="11" spans="1:14" ht="18.7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</row>
    <row r="12" spans="1:14" ht="18.7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</row>
    <row r="13" spans="1:14" ht="18.7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</row>
    <row r="14" spans="1:14" ht="18.7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4" ht="18.7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4" ht="18.7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ht="18.7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ht="18.7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ht="18.7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ht="18.7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ht="18.7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ht="18.7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ht="18.75">
      <c r="A23" s="8"/>
      <c r="B23" s="8"/>
      <c r="C23" s="8"/>
      <c r="D23" s="8"/>
      <c r="E23" s="80"/>
      <c r="F23" s="81"/>
      <c r="G23" s="8"/>
      <c r="H23" s="8"/>
      <c r="I23" s="8"/>
      <c r="J23" s="8"/>
      <c r="K23" s="8"/>
      <c r="L23" s="8"/>
      <c r="M23" s="8"/>
      <c r="N23" s="8"/>
    </row>
    <row r="24" spans="1:14" ht="18.7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4" ht="18.7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4" ht="18.7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4" ht="18.7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4" ht="18.7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1:14" ht="18.7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</row>
    <row r="30" spans="1:14" ht="18.7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</row>
    <row r="31" spans="1:14" ht="18.7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1:14" ht="18.7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</row>
    <row r="33" spans="1:14" ht="18.7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</row>
    <row r="34" spans="1:14" ht="18.7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</row>
    <row r="35" spans="1:14" ht="18.7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</row>
    <row r="36" spans="1:14" ht="18.7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</row>
    <row r="37" spans="1:14" ht="18.7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</row>
    <row r="38" spans="1:14" ht="18.7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</row>
    <row r="39" spans="1:14" ht="18.7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1:14" ht="18.7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</row>
    <row r="41" spans="1:14" ht="18.7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</row>
    <row r="42" spans="1:14" ht="18.7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</row>
    <row r="43" spans="1:14" ht="18.7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</row>
    <row r="44" spans="1:14" ht="18.7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</row>
    <row r="45" spans="1:14" ht="18.7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</row>
    <row r="46" spans="1:14" ht="18.7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</row>
    <row r="47" spans="1:14" ht="18.7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</row>
    <row r="48" spans="1:14" ht="18.7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</row>
    <row r="49" spans="1:14" ht="18.7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</row>
    <row r="50" spans="1:14" ht="18.7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</row>
    <row r="51" spans="1:14" ht="18.7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</row>
    <row r="52" spans="1:14" ht="18.7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</row>
    <row r="53" spans="1:14" ht="18.7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</row>
    <row r="54" spans="1:14" ht="18.7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</row>
    <row r="55" spans="1:14" ht="18.7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</row>
    <row r="56" spans="1:14" ht="18.7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</row>
    <row r="57" spans="1:14" ht="18.7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</row>
    <row r="58" spans="1:14" ht="18.7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</row>
    <row r="59" spans="1:14" ht="18.7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</row>
    <row r="60" spans="1:14" ht="18.7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</row>
    <row r="61" spans="1:14" ht="18.7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</row>
    <row r="62" spans="1:14" ht="18.7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</row>
    <row r="63" spans="1:14" ht="18.7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</row>
    <row r="64" spans="1:14" ht="18.7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</row>
    <row r="65" spans="1:14" ht="18.7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</row>
    <row r="66" spans="1:14" ht="18.7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</row>
    <row r="67" spans="1:14" ht="18.7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</row>
    <row r="68" spans="1:14" ht="18.7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</row>
    <row r="69" spans="1:14" ht="18.7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</row>
    <row r="70" spans="1:14" ht="18.7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</row>
    <row r="71" spans="1:14" ht="18.7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</row>
    <row r="72" spans="1:14" ht="18.75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</row>
    <row r="73" spans="1:14" ht="18.7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</row>
    <row r="74" spans="1:14" ht="18.7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</row>
    <row r="75" spans="1:14" ht="18.7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</row>
    <row r="76" spans="1:14" ht="18.75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</row>
    <row r="77" spans="1:14" ht="18.7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</row>
    <row r="78" spans="1:14" ht="18.7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</row>
    <row r="79" spans="1:14" ht="18.7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</row>
    <row r="80" spans="1:14" ht="18.7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</row>
    <row r="81" spans="1:14" ht="18.7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</row>
    <row r="82" spans="1:14" ht="18.7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</row>
    <row r="83" spans="1:14" ht="18.7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</row>
    <row r="84" spans="1:14" ht="18.7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</row>
    <row r="85" spans="1:14" ht="18.7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</row>
    <row r="86" spans="1:14" ht="18.75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</row>
    <row r="87" spans="1:14" ht="18.7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</row>
    <row r="88" spans="1:14" ht="18.7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</row>
    <row r="89" spans="1:14" ht="18.7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</row>
    <row r="90" spans="1:14" ht="18.7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</row>
    <row r="91" spans="1:14" ht="18.7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</row>
    <row r="92" spans="1:14" ht="18.7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</row>
    <row r="93" spans="1:14" ht="18.7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</row>
    <row r="94" spans="1:14" ht="18.7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</row>
    <row r="95" spans="1:14" ht="18.7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</row>
    <row r="96" spans="1:14" ht="18.7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</row>
    <row r="97" spans="1:14" ht="18.7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</row>
    <row r="98" spans="1:14" ht="18.7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</row>
    <row r="99" spans="1:14" ht="18.7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</row>
    <row r="100" spans="1:14" ht="18.7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</row>
    <row r="101" spans="1:14" ht="18.7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</row>
    <row r="102" spans="1:14" ht="18.7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</row>
    <row r="103" spans="1:14" ht="18.7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</row>
    <row r="104" spans="1:14" ht="18.7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</row>
    <row r="105" spans="1:14" ht="18.7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</row>
    <row r="106" spans="1:14" ht="18.7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</row>
    <row r="107" spans="1:14" ht="18.7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</row>
    <row r="108" spans="1:14" ht="18.7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</row>
    <row r="109" spans="1:14" ht="18.7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</row>
    <row r="110" spans="1:14" ht="18.7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</row>
    <row r="111" spans="1:14" ht="18.7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</row>
    <row r="112" spans="1:14" ht="18.7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</row>
    <row r="113" spans="1:14" ht="18.7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</row>
    <row r="114" spans="1:14" ht="18.7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</row>
    <row r="115" spans="1:14" ht="18.7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</row>
    <row r="116" spans="1:14" ht="18.7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</row>
    <row r="117" spans="1:14" ht="18.7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</row>
    <row r="118" spans="1:14" ht="18.7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</row>
    <row r="119" spans="1:14" ht="18.7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</row>
    <row r="120" spans="1:14" ht="18.7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</row>
    <row r="121" spans="1:14" ht="18.7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</row>
    <row r="122" spans="1:14" ht="18.7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</row>
    <row r="123" spans="1:14" ht="18.7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</row>
    <row r="124" spans="1:14" ht="18.7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</row>
    <row r="125" spans="1:14" ht="18.7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</row>
    <row r="126" spans="1:14" ht="18.7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</row>
    <row r="127" spans="1:14" ht="18.7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</row>
    <row r="128" spans="1:14" ht="18.7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</row>
    <row r="129" spans="1:14" ht="18.7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</row>
    <row r="130" spans="1:14" ht="18.7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</row>
    <row r="131" spans="1:14" ht="18.7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</row>
    <row r="132" spans="1:14" ht="18.7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</row>
    <row r="133" spans="1:14" ht="18.7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</row>
    <row r="134" spans="1:14" ht="18.7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</row>
    <row r="135" spans="1:14" ht="18.7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</row>
    <row r="136" spans="1:14" ht="18.7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</row>
    <row r="137" spans="1:14" ht="18.7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</row>
    <row r="138" spans="1:14" ht="18.7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</row>
    <row r="139" spans="1:14" ht="18.7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</row>
    <row r="140" spans="1:14" ht="18.7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</row>
    <row r="141" spans="1:14" ht="18.7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</row>
    <row r="142" spans="1:14" ht="18.7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</row>
    <row r="143" spans="1:14" ht="18.7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</row>
    <row r="144" spans="1:14" ht="18.7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</row>
    <row r="145" spans="1:14" ht="18.7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</row>
    <row r="146" spans="1:14" ht="18.7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</row>
    <row r="147" spans="1:14" ht="18.7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</row>
    <row r="148" spans="1:14" ht="18.7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</row>
    <row r="149" spans="1:14" ht="18.7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</row>
    <row r="150" spans="1:14" ht="18.7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</row>
    <row r="151" spans="1:14" ht="18.7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</row>
    <row r="152" spans="1:14" ht="18.7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</row>
    <row r="153" spans="1:14" ht="18.7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</row>
    <row r="154" spans="1:14" ht="18.7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</row>
    <row r="155" spans="1:14" ht="18.7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</row>
    <row r="156" spans="1:14" ht="18.7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</row>
    <row r="157" spans="1:14" ht="18.7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</row>
    <row r="158" spans="1:14" ht="18.7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</row>
    <row r="159" spans="1:14" ht="18.7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</row>
    <row r="160" spans="1:14" ht="18.7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</row>
    <row r="161" spans="1:14" ht="18.7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</row>
    <row r="162" spans="1:14" ht="18.7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</row>
    <row r="163" spans="1:14" ht="18.7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</row>
    <row r="164" spans="1:14" ht="18.7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</row>
    <row r="165" spans="1:14" ht="18.7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</row>
    <row r="166" spans="1:14" ht="18.7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</row>
    <row r="167" spans="1:14" ht="18.7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</row>
    <row r="168" spans="1:14" ht="18.7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</row>
    <row r="169" spans="1:14" ht="18.7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</row>
    <row r="170" spans="1:14" ht="18.7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</row>
    <row r="171" spans="1:14" ht="18.7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</row>
    <row r="172" spans="1:14" ht="18.7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</row>
    <row r="173" spans="1:14" ht="18.7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</row>
    <row r="174" spans="1:14" ht="18.7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</row>
    <row r="175" spans="1:14" ht="18.7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</row>
    <row r="176" spans="1:14" ht="18.7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</row>
    <row r="177" spans="1:14" ht="18.7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</row>
    <row r="178" spans="1:14" ht="18.7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</row>
    <row r="179" spans="1:14" ht="18.7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</row>
    <row r="180" spans="1:14" ht="18.7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</row>
    <row r="181" spans="1:14" ht="18.7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</row>
    <row r="182" spans="1:14" ht="18.7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</row>
    <row r="183" spans="1:14" ht="18.7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</row>
    <row r="184" spans="1:14" ht="18.7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</row>
    <row r="185" spans="1:14" ht="18.7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</row>
    <row r="186" spans="1:14" ht="18.7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</row>
    <row r="187" spans="1:14" ht="18.7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</row>
    <row r="188" spans="1:14" ht="18.7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</row>
    <row r="189" spans="1:14" ht="18.7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</row>
    <row r="190" spans="1:14" ht="18.7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</row>
    <row r="191" spans="1:14" ht="18.7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</row>
    <row r="192" spans="1:14" ht="18.7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</row>
    <row r="193" spans="1:14" ht="18.7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</row>
    <row r="194" spans="1:14" ht="18.7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</row>
    <row r="195" spans="1:14" ht="18.7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</row>
    <row r="196" spans="1:14" ht="18.7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</row>
    <row r="197" spans="1:14" ht="18.7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</row>
    <row r="198" spans="1:14" ht="18.7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</row>
    <row r="199" spans="1:14" ht="18.7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</row>
    <row r="200" spans="1:14" ht="18.7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</row>
    <row r="201" spans="1:14" ht="18.7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</row>
    <row r="202" spans="1:14" ht="18.7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</row>
    <row r="203" spans="1:14" ht="18.7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</row>
    <row r="204" spans="1:14" ht="18.7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</row>
    <row r="205" spans="1:14" ht="18.7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</row>
    <row r="206" spans="1:14" ht="18.7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</row>
    <row r="207" spans="1:14" ht="18.7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</row>
    <row r="208" spans="1:14" ht="18.7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</row>
    <row r="209" spans="1:14" ht="18.7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</row>
    <row r="210" spans="1:14" ht="18.7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</row>
    <row r="211" spans="1:14" ht="18.7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</row>
    <row r="212" spans="1:14" ht="18.7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</row>
    <row r="213" spans="1:14" ht="18.7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</row>
    <row r="214" spans="1:14" ht="18.7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</row>
    <row r="215" spans="1:14" ht="18.7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</row>
    <row r="216" spans="1:14" ht="18.7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</row>
    <row r="217" spans="1:14" ht="18.7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</row>
    <row r="218" spans="1:14" ht="18.7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</row>
    <row r="219" spans="1:14" ht="18.7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</row>
    <row r="220" spans="1:14" ht="18.7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</row>
    <row r="221" spans="1:14" ht="18.7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</row>
    <row r="222" spans="1:14" ht="18.7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</row>
    <row r="223" spans="1:14" ht="18.7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</row>
    <row r="224" spans="1:14" ht="18.7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</row>
    <row r="225" spans="1:14" ht="18.7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</row>
    <row r="226" spans="1:14" ht="18.7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</row>
    <row r="227" spans="1:14" ht="18.7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</row>
    <row r="228" spans="1:14" ht="18.7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</row>
    <row r="229" spans="1:14" ht="18.7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</row>
    <row r="230" spans="1:14" ht="18.7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</row>
    <row r="231" spans="1:14" ht="18.7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</row>
    <row r="232" spans="1:14" ht="18.7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</row>
    <row r="233" spans="1:14" ht="18.7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</row>
    <row r="234" spans="1:14" ht="18.7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</row>
    <row r="235" spans="1:14" ht="18.7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</row>
    <row r="236" spans="1:14" ht="18.7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</row>
    <row r="237" spans="1:14" ht="18.7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</row>
    <row r="238" spans="1:14" ht="18.7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</row>
    <row r="239" spans="1:14" ht="18.7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</row>
    <row r="240" spans="1:14" ht="18.7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</row>
    <row r="241" spans="1:14" ht="18.7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</row>
    <row r="242" spans="1:14" ht="18.7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</row>
    <row r="243" spans="1:14" ht="18.7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</row>
    <row r="244" spans="1:14" ht="18.7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</row>
    <row r="245" spans="1:14" ht="18.7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</row>
    <row r="246" spans="1:14" ht="18.7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</row>
    <row r="247" spans="1:14" ht="18.7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</row>
    <row r="248" spans="1:14" ht="18.7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</row>
    <row r="249" spans="1:14" ht="18.7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</row>
    <row r="250" spans="1:14" ht="18.7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</row>
    <row r="251" spans="1:14" ht="18.7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</row>
    <row r="252" spans="1:14" ht="18.7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</row>
    <row r="253" spans="1:14" ht="18.7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</row>
    <row r="254" spans="1:14" ht="18.7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</row>
    <row r="255" spans="1:14" ht="18.7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</row>
    <row r="256" spans="1:14" ht="18.7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</row>
    <row r="257" spans="1:14" ht="18.7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</row>
    <row r="258" spans="1:14" ht="18.7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</row>
    <row r="259" spans="1:14" ht="18.7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</row>
    <row r="260" spans="1:14" ht="18.7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</row>
    <row r="261" spans="1:14" ht="18.7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</row>
    <row r="262" spans="1:14" ht="18.7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</row>
    <row r="263" spans="1:14" ht="18.7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</row>
    <row r="264" spans="1:14" ht="18.7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</row>
    <row r="265" spans="1:14" ht="18.7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</row>
    <row r="266" spans="1:14" ht="18.7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</row>
    <row r="267" spans="1:14" ht="18.7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</row>
    <row r="268" spans="1:14" ht="18.7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</row>
    <row r="269" spans="1:14" ht="18.7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</row>
    <row r="270" spans="1:14" ht="18.7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</row>
    <row r="271" spans="1:14" ht="18.7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</row>
    <row r="272" spans="1:14" ht="18.7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</row>
    <row r="273" spans="1:14" ht="18.7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</row>
    <row r="274" spans="1:14" ht="18.7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</row>
    <row r="275" spans="1:14" ht="18.7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</row>
    <row r="276" spans="1:14" ht="18.7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</row>
    <row r="277" spans="1:14" ht="18.7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</row>
    <row r="278" spans="1:14" ht="18.7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</row>
    <row r="279" spans="1:14" ht="18.7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</row>
    <row r="280" spans="1:14" ht="18.7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</row>
    <row r="281" spans="1:14" ht="18.7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</row>
    <row r="282" spans="1:14" ht="18.7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</row>
    <row r="283" spans="1:14" ht="18.7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</row>
    <row r="284" spans="1:14" ht="18.7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</row>
    <row r="285" spans="1:14" ht="18.7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</row>
    <row r="286" spans="1:14" ht="18.7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</row>
    <row r="287" spans="1:14" ht="18.7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</row>
    <row r="288" spans="1:14" ht="18.7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</row>
    <row r="289" spans="1:14" ht="18.7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</row>
    <row r="290" spans="1:14" ht="18.7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</row>
    <row r="291" spans="1:14" ht="18.7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</row>
    <row r="292" spans="1:14" ht="18.7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</row>
    <row r="293" spans="1:14" ht="18.7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</row>
    <row r="294" spans="1:14" ht="18.7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</row>
    <row r="295" spans="1:14" ht="18.7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</row>
    <row r="296" spans="1:14" ht="18.7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</row>
    <row r="297" spans="1:14" ht="18.7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</row>
    <row r="298" spans="1:14" ht="18.7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</row>
    <row r="299" spans="1:14" ht="18.7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</row>
    <row r="300" spans="1:14" ht="18.7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</row>
    <row r="301" spans="1:14" ht="18.7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</row>
    <row r="302" spans="1:14" ht="18.7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</row>
    <row r="303" spans="1:14" ht="18.7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</row>
    <row r="304" spans="1:14" ht="18.7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</row>
    <row r="305" spans="1:14" ht="18.7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</row>
    <row r="306" spans="1:14" ht="18.7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</row>
    <row r="307" spans="1:14" ht="18.7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</row>
    <row r="308" spans="1:14" ht="18.7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</row>
    <row r="309" spans="1:14" ht="18.7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</row>
    <row r="310" spans="1:14" ht="18.7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</row>
    <row r="311" spans="1:14" ht="18.7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</row>
    <row r="312" spans="1:14" ht="18.7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</row>
    <row r="313" spans="1:14" ht="18.7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</row>
    <row r="314" spans="1:14" ht="18.7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</row>
    <row r="315" spans="1:14" ht="18.7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</row>
    <row r="316" spans="1:14" ht="18.7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</row>
    <row r="317" spans="1:14" ht="18.7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</row>
    <row r="318" spans="1:14" ht="18.7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</row>
    <row r="319" spans="1:14" ht="18.7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</row>
    <row r="320" spans="1:14" ht="18.7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</row>
    <row r="321" spans="1:14" ht="18.7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</row>
    <row r="322" spans="1:14" ht="18.7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</row>
    <row r="323" spans="1:14" ht="18.7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</row>
    <row r="324" spans="1:14" ht="18.7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</row>
    <row r="325" spans="1:14" ht="18.7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</row>
    <row r="326" spans="1:14" ht="18.7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</row>
    <row r="327" spans="1:14" ht="18.7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</row>
    <row r="328" spans="1:14" ht="18.7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</row>
    <row r="329" spans="1:14" ht="18.7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</row>
    <row r="330" spans="1:14" ht="18.7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</row>
    <row r="331" spans="1:14" ht="18.7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</row>
    <row r="332" spans="1:14" ht="18.7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</row>
    <row r="333" spans="1:14" ht="18.7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</row>
    <row r="334" spans="1:14" ht="18.7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</row>
    <row r="335" spans="1:14" ht="18.7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</row>
    <row r="336" spans="1:14" ht="18.7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</row>
    <row r="337" spans="1:14" ht="18.7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</row>
    <row r="338" spans="1:14" ht="18.7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</row>
    <row r="339" spans="1:14" ht="18.7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</row>
    <row r="340" spans="1:14" ht="18.7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</row>
    <row r="341" spans="1:14" ht="18.7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</row>
    <row r="342" spans="1:14" ht="18.7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</row>
    <row r="343" spans="1:14" ht="18.7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</row>
    <row r="344" spans="1:14" ht="18.7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</row>
    <row r="345" spans="1:14" ht="18.7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</row>
    <row r="346" spans="1:14" ht="18.7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</row>
    <row r="347" spans="1:14" ht="18.7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</row>
    <row r="348" spans="1:14" ht="18.7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</row>
    <row r="349" spans="1:14" ht="18.7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</row>
    <row r="350" spans="1:14" ht="18.7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</row>
    <row r="351" spans="1:14" ht="18.7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</row>
    <row r="352" spans="1:14" ht="18.7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</row>
    <row r="353" spans="1:14" ht="18.7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</row>
    <row r="354" spans="1:14" ht="18.7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</row>
    <row r="355" spans="1:14" ht="18.7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</row>
    <row r="356" spans="1:14" ht="18.7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</row>
    <row r="357" spans="1:14" ht="18.7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</row>
    <row r="358" spans="1:14" ht="18.7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</row>
    <row r="359" spans="1:14" ht="18.7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</row>
    <row r="360" spans="1:14" ht="18.7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</row>
    <row r="361" spans="1:14" ht="18.7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</row>
    <row r="362" spans="1:14" ht="18.7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</row>
    <row r="363" spans="1:14" ht="18.7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</row>
    <row r="364" spans="1:14" ht="18.7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</row>
    <row r="365" spans="1:14" ht="18.7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</row>
    <row r="366" spans="1:14" ht="18.7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</row>
    <row r="367" spans="1:14" ht="18.7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</row>
    <row r="368" spans="1:14" ht="18.7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</row>
    <row r="369" spans="1:14" ht="18.7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</row>
    <row r="370" spans="1:14" ht="18.7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</row>
    <row r="371" spans="1:14" ht="18.7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</row>
    <row r="372" spans="1:14" ht="18.7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</row>
    <row r="373" spans="1:14" ht="18.7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</row>
    <row r="374" spans="1:14" ht="18.7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</row>
    <row r="375" spans="1:14" ht="18.7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</row>
    <row r="376" spans="1:14" ht="18.7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</row>
    <row r="377" spans="1:14" ht="18.7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</row>
    <row r="378" spans="1:14" ht="18.7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</row>
    <row r="379" spans="1:14" ht="18.7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</row>
    <row r="380" spans="1:14" ht="18.7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</row>
    <row r="381" spans="1:14" ht="18.7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</row>
    <row r="382" spans="1:14" ht="18.7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</row>
    <row r="383" spans="1:14" ht="18.7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</row>
    <row r="384" spans="1:14" ht="18.7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</row>
    <row r="385" spans="1:14" ht="18.7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</row>
    <row r="386" spans="1:14" ht="18.7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</row>
    <row r="387" spans="1:14" ht="18.7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</row>
    <row r="388" spans="1:14" ht="18.7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</row>
    <row r="389" spans="1:14" ht="18.7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</row>
    <row r="390" spans="1:14" ht="18.7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</row>
    <row r="391" spans="1:14" ht="18.7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</row>
    <row r="392" spans="1:14" ht="18.7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</row>
    <row r="393" spans="1:14" ht="18.7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</row>
    <row r="394" spans="1:14" ht="18.7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</row>
    <row r="395" spans="1:14" ht="18.7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</row>
    <row r="396" spans="1:14" ht="18.7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</row>
    <row r="397" spans="1:14" ht="18.7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</row>
    <row r="398" spans="1:14" ht="18.7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</row>
    <row r="399" spans="1:14" ht="18.7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</row>
    <row r="400" spans="1:14" ht="18.7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</row>
    <row r="401" spans="1:14" ht="18.7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</row>
    <row r="402" spans="1:14" ht="18.7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</row>
    <row r="403" spans="1:14" ht="18.7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</row>
    <row r="404" spans="1:14" ht="18.7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</row>
    <row r="405" spans="1:14" ht="18.7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</row>
    <row r="406" spans="1:14" ht="18.7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</row>
    <row r="407" spans="1:14" ht="18.7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</row>
    <row r="408" spans="1:14" ht="18.7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</row>
    <row r="409" spans="1:14" ht="18.7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</row>
    <row r="410" spans="1:14" ht="18.7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</row>
    <row r="411" spans="1:14" ht="18.7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</row>
    <row r="412" spans="1:14" ht="18.7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</row>
    <row r="413" spans="1:14" ht="18.7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</row>
    <row r="414" spans="1:14" ht="18.7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</row>
    <row r="415" spans="1:14" ht="18.7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</row>
    <row r="416" spans="1:14" ht="18.7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</row>
    <row r="417" spans="1:14" ht="18.7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</row>
    <row r="418" spans="1:14" ht="18.7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</row>
    <row r="419" spans="1:14" ht="18.7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</row>
    <row r="420" spans="1:14" ht="18.7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</row>
    <row r="421" spans="1:14" ht="18.7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</row>
    <row r="422" spans="1:14" ht="18.7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</row>
    <row r="423" spans="1:14" ht="18.7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</row>
    <row r="424" spans="1:14" ht="18.7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</row>
    <row r="425" spans="1:14" ht="18.7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</row>
    <row r="426" spans="1:14" ht="18.7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</row>
    <row r="427" spans="1:14" ht="18.7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</row>
    <row r="428" spans="1:14" ht="18.7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</row>
    <row r="429" spans="1:14" ht="18.7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</row>
    <row r="430" spans="1:14" ht="18.7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</row>
    <row r="431" spans="1:14" ht="18.7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</row>
    <row r="432" spans="1:14" ht="18.7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</row>
    <row r="433" spans="1:14" ht="18.7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</row>
    <row r="434" spans="1:14" ht="18.7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</row>
    <row r="435" spans="1:14" ht="18.7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</row>
    <row r="436" spans="1:14" ht="18.7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</row>
    <row r="437" spans="1:14" ht="18.7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</row>
    <row r="438" spans="1:14" ht="18.7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</row>
    <row r="439" spans="1:14" ht="18.7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</row>
    <row r="440" spans="1:14" ht="18.7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</row>
    <row r="441" spans="1:14" ht="18.7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</row>
    <row r="442" spans="1:14" ht="18.7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</row>
    <row r="443" spans="1:14" ht="18.7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</row>
    <row r="444" spans="1:14" ht="18.7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</row>
    <row r="445" spans="1:14" ht="18.7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</row>
    <row r="446" spans="1:14" ht="18.7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</row>
    <row r="447" spans="1:14" ht="18.7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</row>
    <row r="448" spans="1:14" ht="18.7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</row>
    <row r="449" spans="1:14" ht="18.7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</row>
    <row r="450" spans="1:14" ht="18.7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</row>
    <row r="451" spans="1:14" ht="18.7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</row>
    <row r="452" spans="1:14" ht="18.7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</row>
    <row r="453" spans="1:14" ht="18.7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</row>
    <row r="454" spans="1:14" ht="18.7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</row>
    <row r="455" spans="1:14" ht="18.7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</row>
    <row r="456" spans="1:14" ht="18.7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</row>
    <row r="457" spans="1:14" ht="18.7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</row>
    <row r="458" spans="1:14" ht="18.7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</row>
    <row r="459" spans="1:14" ht="18.7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</row>
    <row r="460" spans="1:14" ht="18.7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</row>
    <row r="461" spans="1:14" ht="18.7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</row>
    <row r="462" spans="1:14" ht="18.7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</row>
    <row r="463" spans="1:14" ht="18.7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</row>
    <row r="464" spans="1:14" ht="18.7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</row>
    <row r="465" spans="1:14" ht="18.7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</row>
    <row r="466" spans="1:14" ht="18.7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</row>
    <row r="467" spans="1:14" ht="18.7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</row>
    <row r="468" spans="1:14" ht="18.7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</row>
    <row r="469" spans="1:14" ht="18.7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</row>
    <row r="470" spans="1:14" ht="18.7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</row>
    <row r="471" spans="1:14" ht="18.7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</row>
    <row r="472" spans="1:14" ht="18.7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</row>
    <row r="473" spans="1:14" ht="18.7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</row>
    <row r="474" spans="1:14" ht="18.7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</row>
    <row r="475" spans="1:14" ht="18.7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</row>
    <row r="476" spans="1:14" ht="18.7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</row>
    <row r="477" spans="1:14" ht="18.7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</row>
    <row r="478" spans="1:14" ht="18.7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</row>
    <row r="479" spans="1:14" ht="18.7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</row>
    <row r="480" spans="1:14" ht="18.7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</row>
    <row r="481" spans="1:14" ht="18.7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</row>
    <row r="482" spans="1:14" ht="18.7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</row>
    <row r="483" spans="1:14" ht="18.7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</row>
    <row r="484" spans="1:14" ht="18.7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</row>
    <row r="485" spans="1:14" ht="18.7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</row>
    <row r="486" spans="1:14" ht="18.7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</row>
    <row r="487" spans="1:14" ht="18.7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</row>
    <row r="488" spans="1:14" ht="18.7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</row>
    <row r="489" spans="1:14" ht="18.7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</row>
    <row r="490" spans="1:14" ht="18.7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</row>
    <row r="491" spans="1:14" ht="18.7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</row>
    <row r="492" spans="1:14" ht="18.7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</row>
    <row r="493" spans="1:14" ht="18.7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</row>
    <row r="494" spans="1:14" ht="18.7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</row>
    <row r="495" spans="1:14" ht="18.7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</row>
    <row r="496" spans="1:14" ht="18.7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</row>
    <row r="497" spans="1:14" ht="18.7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</row>
    <row r="498" spans="1:14" ht="18.7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</row>
    <row r="499" spans="1:14" ht="18.7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</row>
    <row r="500" spans="1:14" ht="18.7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</row>
    <row r="501" spans="1:14" ht="18.75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</row>
    <row r="502" spans="1:14" ht="18.75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</row>
    <row r="503" spans="1:14" ht="18.75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</row>
    <row r="504" spans="1:14" ht="18.75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</row>
    <row r="505" spans="1:14" ht="18.7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</row>
    <row r="506" spans="1:14" ht="18.75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</row>
    <row r="507" spans="1:14" ht="18.75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</row>
    <row r="508" spans="1:14" ht="18.75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</row>
    <row r="509" spans="1:14" ht="18.7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</row>
    <row r="510" spans="1:14" ht="18.75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</row>
    <row r="511" spans="1:14" ht="18.75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</row>
    <row r="512" spans="1:14" ht="18.75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</row>
    <row r="513" spans="1:14" ht="18.75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</row>
    <row r="514" spans="1:14" ht="18.75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</row>
    <row r="515" spans="1:14" ht="18.7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</row>
    <row r="516" spans="1:14" ht="18.75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</row>
    <row r="517" spans="1:14" ht="18.75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</row>
  </sheetData>
  <mergeCells count="2">
    <mergeCell ref="B1:M1"/>
    <mergeCell ref="E23:F23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G19" sqref="G19"/>
    </sheetView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2020-06-05T07:29:07Z</dcterms:modified>
</cp:coreProperties>
</file>