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eg\Desktop\"/>
    </mc:Choice>
  </mc:AlternateContent>
  <xr:revisionPtr revIDLastSave="0" documentId="8_{1F2DA6C9-2D21-42F1-8D11-2409AC584C59}" xr6:coauthVersionLast="45" xr6:coauthVersionMax="45" xr10:uidLastSave="{00000000-0000-0000-0000-000000000000}"/>
  <bookViews>
    <workbookView xWindow="1860" yWindow="2100" windowWidth="21600" windowHeight="11385"/>
  </bookViews>
  <sheets>
    <sheet name="Артек Пуща" sheetId="22" r:id="rId1"/>
  </sheets>
  <definedNames>
    <definedName name="_xlnm.Print_Area" localSheetId="0">'Артек Пуща'!$A$1:$L$26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" i="22" l="1"/>
  <c r="J9" i="22"/>
  <c r="H9" i="22"/>
  <c r="F9" i="22"/>
  <c r="D9" i="22"/>
  <c r="L7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6" i="22"/>
  <c r="J7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6" i="22"/>
  <c r="H7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6" i="22"/>
  <c r="F7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6" i="22"/>
  <c r="D7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6" i="22"/>
  <c r="K8" i="22"/>
  <c r="L8" i="22"/>
  <c r="I8" i="22"/>
  <c r="J8" i="22"/>
  <c r="H8" i="22"/>
  <c r="F8" i="22"/>
  <c r="D8" i="22"/>
</calcChain>
</file>

<file path=xl/sharedStrings.xml><?xml version="1.0" encoding="utf-8"?>
<sst xmlns="http://schemas.openxmlformats.org/spreadsheetml/2006/main" count="41" uniqueCount="33">
  <si>
    <t>№ п/п</t>
  </si>
  <si>
    <t>Усього путівок</t>
  </si>
  <si>
    <t>У тому числі</t>
  </si>
  <si>
    <t>к-ть</t>
  </si>
  <si>
    <t>сума</t>
  </si>
  <si>
    <t>1.</t>
  </si>
  <si>
    <t>2.</t>
  </si>
  <si>
    <t>3.</t>
  </si>
  <si>
    <t>Видано путівок за звітний період</t>
  </si>
  <si>
    <t>4.</t>
  </si>
  <si>
    <t>Із загальної кількості путівок видано:</t>
  </si>
  <si>
    <t>дітям-інвалідам</t>
  </si>
  <si>
    <t>дітям, які перебувають на диспансерному обліку</t>
  </si>
  <si>
    <t xml:space="preserve">Повернуто бланків </t>
  </si>
  <si>
    <t>безоплатні</t>
  </si>
  <si>
    <t>дітям із  багатодітних сімей</t>
  </si>
  <si>
    <t>дітям із малозабезпечених сімей</t>
  </si>
  <si>
    <t>дітям, батьки яких загинули від нещасних випадків на виробництві або під час виконання службових обов'язків</t>
  </si>
  <si>
    <t>дітям, один з батьків яких загинув під час масових акцій громадянського протесту або помер внаслідок поранення, контузії чи калітцтва, одержаних під час масових акцій громадянського протесту</t>
  </si>
  <si>
    <t>дітям осіб, визнаних учасниками бойових дій відповідно до пункту 19 частини першої статті 6 Закону України "Про статус ветеранів війни, гарантії їх соціального захисту "</t>
  </si>
  <si>
    <t>дітям, зареєстрованим як внутрішньо переміщені особи</t>
  </si>
  <si>
    <t>З частковою оплатою за рахунок батьків (або осіб, які їх   заміняють) чи інших джерел, не заборонених законодавством</t>
  </si>
  <si>
    <t>Одержано путівок за звітний період</t>
  </si>
  <si>
    <t>дітям, які постраждали внаслідок стихійного лиха, техногенних аварій, катастроф</t>
  </si>
  <si>
    <t>Інформація про використання путівок</t>
  </si>
  <si>
    <t>дітям-сиротам, дітям позбавленим батьківськго піклування</t>
  </si>
  <si>
    <t>дітям, один із батьків яких загинув (пропав безвісти) у районі проведення антитерористичної операції, бойових дій чи збройних конфліктів або помер внаслідок поранення, контузії чи каліцтва, одержаних у районі проведення антитерористичної операції, бойових дій чи збройних конфліктів, а також внаслідок захворювання, одержаного в період участі в антитерористичній операції</t>
  </si>
  <si>
    <t>дітям, які проживають у населених пунктах, розташованих на лінії зіткнення</t>
  </si>
  <si>
    <t>дітям, взятим на облік службами у справах дітей як таким, що перебувають у складних життєвих обставинах</t>
  </si>
  <si>
    <t>рідним дітям батьків-вихователів або прийомних батьків, які проживають в одному дитячому будинку сімейного типу або в одній прийомній сім’ї</t>
  </si>
  <si>
    <t>талановитим та обдарованим дітям – переможцям міжнародних, всеукраїнських, обласних, міських, районних олімпіад, конкурсів, фестивалів, змагань, спартакіад; відмінникам навчання; лідерам дитячих громадських організацій</t>
  </si>
  <si>
    <t>дітям-членам дитячих творчих колективів і спортивних команд</t>
  </si>
  <si>
    <t>З В І Т
Запорізької  області про використання путівок до ДПУ «МДЦ «Артек»                                                                                                                                      за адресою: м. Київ, Пуща-Водиця, 14-та лінія
за Х тематично-цільову зміну з  25.09.2019 до 15.10.2019 року.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</si>
</sst>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3" fillId="0" borderId="0" xfId="0" applyFont="1" applyBorder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right" vertical="top" wrapText="1"/>
    </xf>
    <xf numFmtId="2" fontId="5" fillId="0" borderId="1" xfId="0" applyNumberFormat="1" applyFont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right" vertical="top" wrapText="1"/>
    </xf>
    <xf numFmtId="0" fontId="4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4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9" fontId="1" fillId="0" borderId="12" xfId="0" applyNumberFormat="1" applyFont="1" applyBorder="1" applyAlignment="1">
      <alignment horizontal="center" vertical="top" wrapText="1"/>
    </xf>
    <xf numFmtId="9" fontId="1" fillId="0" borderId="1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view="pageBreakPreview" zoomScaleNormal="80" zoomScaleSheetLayoutView="100" workbookViewId="0">
      <selection sqref="A1:L1"/>
    </sheetView>
  </sheetViews>
  <sheetFormatPr defaultRowHeight="15" x14ac:dyDescent="0.2"/>
  <cols>
    <col min="1" max="1" width="5" style="1" customWidth="1"/>
    <col min="2" max="2" width="33.85546875" style="1" customWidth="1"/>
    <col min="3" max="3" width="6" style="1" bestFit="1" customWidth="1"/>
    <col min="4" max="4" width="13.5703125" style="1" customWidth="1"/>
    <col min="5" max="5" width="6" style="1" bestFit="1" customWidth="1"/>
    <col min="6" max="6" width="13.5703125" style="1" customWidth="1"/>
    <col min="7" max="7" width="7.5703125" style="1" customWidth="1"/>
    <col min="8" max="8" width="13.5703125" style="1" customWidth="1"/>
    <col min="9" max="9" width="7.28515625" style="1" customWidth="1"/>
    <col min="10" max="10" width="13.5703125" style="1" customWidth="1"/>
    <col min="11" max="11" width="7.140625" style="1" customWidth="1"/>
    <col min="12" max="12" width="13.5703125" style="1" customWidth="1"/>
    <col min="13" max="16384" width="9.140625" style="1"/>
  </cols>
  <sheetData>
    <row r="1" spans="1:12" ht="69" customHeight="1" x14ac:dyDescent="0.25">
      <c r="A1" s="20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4" customFormat="1" ht="15.75" x14ac:dyDescent="0.25">
      <c r="A2" s="22" t="s">
        <v>0</v>
      </c>
      <c r="B2" s="23" t="s">
        <v>24</v>
      </c>
      <c r="C2" s="26" t="s">
        <v>1</v>
      </c>
      <c r="D2" s="27"/>
      <c r="E2" s="22" t="s">
        <v>2</v>
      </c>
      <c r="F2" s="22"/>
      <c r="G2" s="22"/>
      <c r="H2" s="22"/>
      <c r="I2" s="22"/>
      <c r="J2" s="22"/>
      <c r="K2" s="22"/>
      <c r="L2" s="22"/>
    </row>
    <row r="3" spans="1:12" s="4" customFormat="1" ht="51" customHeight="1" x14ac:dyDescent="0.25">
      <c r="A3" s="22"/>
      <c r="B3" s="24"/>
      <c r="C3" s="28"/>
      <c r="D3" s="29"/>
      <c r="E3" s="26" t="s">
        <v>14</v>
      </c>
      <c r="F3" s="27"/>
      <c r="G3" s="22" t="s">
        <v>21</v>
      </c>
      <c r="H3" s="22"/>
      <c r="I3" s="22"/>
      <c r="J3" s="22"/>
      <c r="K3" s="22"/>
      <c r="L3" s="22"/>
    </row>
    <row r="4" spans="1:12" s="4" customFormat="1" ht="15.75" customHeight="1" x14ac:dyDescent="0.25">
      <c r="A4" s="22"/>
      <c r="B4" s="24"/>
      <c r="C4" s="30"/>
      <c r="D4" s="31"/>
      <c r="E4" s="30"/>
      <c r="F4" s="31"/>
      <c r="G4" s="17">
        <v>0.2</v>
      </c>
      <c r="H4" s="18"/>
      <c r="I4" s="17">
        <v>0.3</v>
      </c>
      <c r="J4" s="18"/>
      <c r="K4" s="17">
        <v>0.5</v>
      </c>
      <c r="L4" s="18"/>
    </row>
    <row r="5" spans="1:12" s="4" customFormat="1" ht="15.75" x14ac:dyDescent="0.25">
      <c r="A5" s="22"/>
      <c r="B5" s="25"/>
      <c r="C5" s="2" t="s">
        <v>3</v>
      </c>
      <c r="D5" s="2" t="s">
        <v>4</v>
      </c>
      <c r="E5" s="2" t="s">
        <v>3</v>
      </c>
      <c r="F5" s="2" t="s">
        <v>4</v>
      </c>
      <c r="G5" s="2" t="s">
        <v>3</v>
      </c>
      <c r="H5" s="2" t="s">
        <v>4</v>
      </c>
      <c r="I5" s="2" t="s">
        <v>3</v>
      </c>
      <c r="J5" s="2" t="s">
        <v>4</v>
      </c>
      <c r="K5" s="3" t="s">
        <v>3</v>
      </c>
      <c r="L5" s="2" t="s">
        <v>4</v>
      </c>
    </row>
    <row r="6" spans="1:12" ht="35.25" customHeight="1" x14ac:dyDescent="0.2">
      <c r="A6" s="5" t="s">
        <v>5</v>
      </c>
      <c r="B6" s="6" t="s">
        <v>22</v>
      </c>
      <c r="C6" s="9">
        <v>41</v>
      </c>
      <c r="D6" s="7">
        <f>C6*10504.2</f>
        <v>430672.2</v>
      </c>
      <c r="E6" s="9">
        <v>41</v>
      </c>
      <c r="F6" s="7">
        <f>E6*10504.2</f>
        <v>430672.2</v>
      </c>
      <c r="G6" s="9">
        <v>0</v>
      </c>
      <c r="H6" s="7">
        <f>G6*2100.84</f>
        <v>0</v>
      </c>
      <c r="I6" s="10">
        <v>0</v>
      </c>
      <c r="J6" s="8">
        <f>I6*3151.26</f>
        <v>0</v>
      </c>
      <c r="K6" s="9">
        <v>0</v>
      </c>
      <c r="L6" s="7">
        <f>K6*5252.1</f>
        <v>0</v>
      </c>
    </row>
    <row r="7" spans="1:12" ht="18.75" customHeight="1" x14ac:dyDescent="0.2">
      <c r="A7" s="5" t="s">
        <v>6</v>
      </c>
      <c r="B7" s="6" t="s">
        <v>8</v>
      </c>
      <c r="C7" s="9">
        <v>40</v>
      </c>
      <c r="D7" s="7">
        <f t="shared" ref="D7:D25" si="0">C7*10504.2</f>
        <v>420168</v>
      </c>
      <c r="E7" s="9">
        <v>40</v>
      </c>
      <c r="F7" s="7">
        <f t="shared" ref="F7:F25" si="1">E7*10504.2</f>
        <v>420168</v>
      </c>
      <c r="G7" s="9">
        <v>0</v>
      </c>
      <c r="H7" s="7">
        <f t="shared" ref="H7:H25" si="2">G7*2100.84</f>
        <v>0</v>
      </c>
      <c r="I7" s="10">
        <v>0</v>
      </c>
      <c r="J7" s="8">
        <f t="shared" ref="J7:J25" si="3">I7*3151.26</f>
        <v>0</v>
      </c>
      <c r="K7" s="9">
        <v>0</v>
      </c>
      <c r="L7" s="7">
        <f t="shared" ref="L7:L25" si="4">K7*5252.1</f>
        <v>0</v>
      </c>
    </row>
    <row r="8" spans="1:12" ht="18.75" customHeight="1" x14ac:dyDescent="0.2">
      <c r="A8" s="5" t="s">
        <v>7</v>
      </c>
      <c r="B8" s="6" t="s">
        <v>13</v>
      </c>
      <c r="C8" s="9">
        <v>1</v>
      </c>
      <c r="D8" s="7">
        <f t="shared" si="0"/>
        <v>10504.2</v>
      </c>
      <c r="E8" s="9">
        <v>1</v>
      </c>
      <c r="F8" s="7">
        <f t="shared" si="1"/>
        <v>10504.2</v>
      </c>
      <c r="G8" s="9">
        <v>0</v>
      </c>
      <c r="H8" s="7">
        <f t="shared" si="2"/>
        <v>0</v>
      </c>
      <c r="I8" s="9">
        <f>I6-I7</f>
        <v>0</v>
      </c>
      <c r="J8" s="8">
        <f t="shared" si="3"/>
        <v>0</v>
      </c>
      <c r="K8" s="9">
        <f>K6-K7</f>
        <v>0</v>
      </c>
      <c r="L8" s="7">
        <f t="shared" si="4"/>
        <v>0</v>
      </c>
    </row>
    <row r="9" spans="1:12" ht="33.75" customHeight="1" x14ac:dyDescent="0.2">
      <c r="A9" s="5" t="s">
        <v>9</v>
      </c>
      <c r="B9" s="6" t="s">
        <v>10</v>
      </c>
      <c r="C9" s="9">
        <v>40</v>
      </c>
      <c r="D9" s="7">
        <f t="shared" si="0"/>
        <v>420168</v>
      </c>
      <c r="E9" s="9">
        <v>40</v>
      </c>
      <c r="F9" s="7">
        <f t="shared" si="1"/>
        <v>420168</v>
      </c>
      <c r="G9" s="9">
        <v>0</v>
      </c>
      <c r="H9" s="7">
        <f t="shared" si="2"/>
        <v>0</v>
      </c>
      <c r="I9" s="10">
        <v>0</v>
      </c>
      <c r="J9" s="8">
        <f t="shared" si="3"/>
        <v>0</v>
      </c>
      <c r="K9" s="9">
        <v>0</v>
      </c>
      <c r="L9" s="7">
        <f t="shared" si="4"/>
        <v>0</v>
      </c>
    </row>
    <row r="10" spans="1:12" ht="49.5" customHeight="1" x14ac:dyDescent="0.2">
      <c r="A10" s="19"/>
      <c r="B10" s="6" t="s">
        <v>25</v>
      </c>
      <c r="C10" s="9">
        <v>8</v>
      </c>
      <c r="D10" s="7">
        <f t="shared" si="0"/>
        <v>84033.600000000006</v>
      </c>
      <c r="E10" s="9">
        <v>8</v>
      </c>
      <c r="F10" s="7">
        <f t="shared" si="1"/>
        <v>84033.600000000006</v>
      </c>
      <c r="G10" s="9">
        <v>0</v>
      </c>
      <c r="H10" s="7">
        <f t="shared" si="2"/>
        <v>0</v>
      </c>
      <c r="I10" s="10">
        <v>0</v>
      </c>
      <c r="J10" s="8">
        <f t="shared" si="3"/>
        <v>0</v>
      </c>
      <c r="K10" s="9">
        <v>0</v>
      </c>
      <c r="L10" s="7">
        <f t="shared" si="4"/>
        <v>0</v>
      </c>
    </row>
    <row r="11" spans="1:12" ht="206.25" customHeight="1" x14ac:dyDescent="0.2">
      <c r="A11" s="19"/>
      <c r="B11" s="14" t="s">
        <v>26</v>
      </c>
      <c r="C11" s="9">
        <v>0</v>
      </c>
      <c r="D11" s="7">
        <f t="shared" si="0"/>
        <v>0</v>
      </c>
      <c r="E11" s="9">
        <v>0</v>
      </c>
      <c r="F11" s="7">
        <f t="shared" si="1"/>
        <v>0</v>
      </c>
      <c r="G11" s="9">
        <v>0</v>
      </c>
      <c r="H11" s="7">
        <f t="shared" si="2"/>
        <v>0</v>
      </c>
      <c r="I11" s="10">
        <v>0</v>
      </c>
      <c r="J11" s="8">
        <f t="shared" si="3"/>
        <v>0</v>
      </c>
      <c r="K11" s="9">
        <v>0</v>
      </c>
      <c r="L11" s="7">
        <f t="shared" si="4"/>
        <v>0</v>
      </c>
    </row>
    <row r="12" spans="1:12" ht="115.5" customHeight="1" x14ac:dyDescent="0.2">
      <c r="A12" s="19"/>
      <c r="B12" s="6" t="s">
        <v>18</v>
      </c>
      <c r="C12" s="9">
        <v>0</v>
      </c>
      <c r="D12" s="7">
        <f t="shared" si="0"/>
        <v>0</v>
      </c>
      <c r="E12" s="9">
        <v>0</v>
      </c>
      <c r="F12" s="7">
        <f t="shared" si="1"/>
        <v>0</v>
      </c>
      <c r="G12" s="9">
        <v>0</v>
      </c>
      <c r="H12" s="7">
        <f t="shared" si="2"/>
        <v>0</v>
      </c>
      <c r="I12" s="10">
        <v>0</v>
      </c>
      <c r="J12" s="8">
        <f t="shared" si="3"/>
        <v>0</v>
      </c>
      <c r="K12" s="9">
        <v>0</v>
      </c>
      <c r="L12" s="7">
        <f t="shared" si="4"/>
        <v>0</v>
      </c>
    </row>
    <row r="13" spans="1:12" ht="67.5" customHeight="1" x14ac:dyDescent="0.2">
      <c r="A13" s="19"/>
      <c r="B13" s="6" t="s">
        <v>17</v>
      </c>
      <c r="C13" s="9">
        <v>0</v>
      </c>
      <c r="D13" s="7">
        <f t="shared" si="0"/>
        <v>0</v>
      </c>
      <c r="E13" s="9">
        <v>0</v>
      </c>
      <c r="F13" s="7">
        <f t="shared" si="1"/>
        <v>0</v>
      </c>
      <c r="G13" s="9">
        <v>0</v>
      </c>
      <c r="H13" s="7">
        <f t="shared" si="2"/>
        <v>0</v>
      </c>
      <c r="I13" s="10">
        <v>0</v>
      </c>
      <c r="J13" s="8">
        <f t="shared" si="3"/>
        <v>0</v>
      </c>
      <c r="K13" s="9">
        <v>0</v>
      </c>
      <c r="L13" s="7">
        <f t="shared" si="4"/>
        <v>0</v>
      </c>
    </row>
    <row r="14" spans="1:12" ht="18.75" customHeight="1" x14ac:dyDescent="0.2">
      <c r="A14" s="19"/>
      <c r="B14" s="6" t="s">
        <v>11</v>
      </c>
      <c r="C14" s="9"/>
      <c r="D14" s="7">
        <f t="shared" si="0"/>
        <v>0</v>
      </c>
      <c r="E14" s="9"/>
      <c r="F14" s="7">
        <f t="shared" si="1"/>
        <v>0</v>
      </c>
      <c r="G14" s="9">
        <v>0</v>
      </c>
      <c r="H14" s="7">
        <f t="shared" si="2"/>
        <v>0</v>
      </c>
      <c r="I14" s="10">
        <v>0</v>
      </c>
      <c r="J14" s="8">
        <f t="shared" si="3"/>
        <v>0</v>
      </c>
      <c r="K14" s="9">
        <v>0</v>
      </c>
      <c r="L14" s="7">
        <f t="shared" si="4"/>
        <v>0</v>
      </c>
    </row>
    <row r="15" spans="1:12" ht="50.25" customHeight="1" x14ac:dyDescent="0.2">
      <c r="A15" s="19"/>
      <c r="B15" s="15" t="s">
        <v>27</v>
      </c>
      <c r="C15" s="9">
        <v>0</v>
      </c>
      <c r="D15" s="7">
        <f t="shared" si="0"/>
        <v>0</v>
      </c>
      <c r="E15" s="9">
        <v>0</v>
      </c>
      <c r="F15" s="7">
        <f t="shared" si="1"/>
        <v>0</v>
      </c>
      <c r="G15" s="9">
        <v>0</v>
      </c>
      <c r="H15" s="7">
        <f t="shared" si="2"/>
        <v>0</v>
      </c>
      <c r="I15" s="10">
        <v>0</v>
      </c>
      <c r="J15" s="8">
        <f t="shared" si="3"/>
        <v>0</v>
      </c>
      <c r="K15" s="9">
        <v>0</v>
      </c>
      <c r="L15" s="7">
        <f t="shared" si="4"/>
        <v>0</v>
      </c>
    </row>
    <row r="16" spans="1:12" ht="50.25" customHeight="1" x14ac:dyDescent="0.2">
      <c r="A16" s="19"/>
      <c r="B16" s="15" t="s">
        <v>28</v>
      </c>
      <c r="C16" s="9">
        <v>0</v>
      </c>
      <c r="D16" s="7">
        <f t="shared" si="0"/>
        <v>0</v>
      </c>
      <c r="E16" s="9">
        <v>0</v>
      </c>
      <c r="F16" s="7">
        <f t="shared" si="1"/>
        <v>0</v>
      </c>
      <c r="G16" s="9">
        <v>0</v>
      </c>
      <c r="H16" s="7">
        <f t="shared" si="2"/>
        <v>0</v>
      </c>
      <c r="I16" s="10">
        <v>0</v>
      </c>
      <c r="J16" s="8">
        <f t="shared" si="3"/>
        <v>0</v>
      </c>
      <c r="K16" s="9">
        <v>0</v>
      </c>
      <c r="L16" s="7">
        <f t="shared" si="4"/>
        <v>0</v>
      </c>
    </row>
    <row r="17" spans="1:12" ht="50.25" customHeight="1" x14ac:dyDescent="0.2">
      <c r="A17" s="19"/>
      <c r="B17" s="6" t="s">
        <v>23</v>
      </c>
      <c r="C17" s="9">
        <v>0</v>
      </c>
      <c r="D17" s="7">
        <f t="shared" si="0"/>
        <v>0</v>
      </c>
      <c r="E17" s="9">
        <v>0</v>
      </c>
      <c r="F17" s="7">
        <f t="shared" si="1"/>
        <v>0</v>
      </c>
      <c r="G17" s="9">
        <v>0</v>
      </c>
      <c r="H17" s="7">
        <f t="shared" si="2"/>
        <v>0</v>
      </c>
      <c r="I17" s="10">
        <v>0</v>
      </c>
      <c r="J17" s="8">
        <f t="shared" si="3"/>
        <v>0</v>
      </c>
      <c r="K17" s="9">
        <v>0</v>
      </c>
      <c r="L17" s="7">
        <f t="shared" si="4"/>
        <v>0</v>
      </c>
    </row>
    <row r="18" spans="1:12" ht="20.25" customHeight="1" x14ac:dyDescent="0.2">
      <c r="A18" s="19"/>
      <c r="B18" s="6" t="s">
        <v>15</v>
      </c>
      <c r="C18" s="9">
        <v>31</v>
      </c>
      <c r="D18" s="7">
        <f t="shared" si="0"/>
        <v>325630.2</v>
      </c>
      <c r="E18" s="9">
        <v>31</v>
      </c>
      <c r="F18" s="7">
        <f t="shared" si="1"/>
        <v>325630.2</v>
      </c>
      <c r="G18" s="9">
        <v>0</v>
      </c>
      <c r="H18" s="7">
        <f t="shared" si="2"/>
        <v>0</v>
      </c>
      <c r="I18" s="10">
        <v>0</v>
      </c>
      <c r="J18" s="8">
        <f t="shared" si="3"/>
        <v>0</v>
      </c>
      <c r="K18" s="9">
        <v>0</v>
      </c>
      <c r="L18" s="7">
        <f t="shared" si="4"/>
        <v>0</v>
      </c>
    </row>
    <row r="19" spans="1:12" ht="19.5" customHeight="1" x14ac:dyDescent="0.2">
      <c r="A19" s="19"/>
      <c r="B19" s="6" t="s">
        <v>16</v>
      </c>
      <c r="C19" s="9">
        <v>1</v>
      </c>
      <c r="D19" s="7">
        <f t="shared" si="0"/>
        <v>10504.2</v>
      </c>
      <c r="E19" s="9">
        <v>1</v>
      </c>
      <c r="F19" s="7">
        <f t="shared" si="1"/>
        <v>10504.2</v>
      </c>
      <c r="G19" s="9">
        <v>0</v>
      </c>
      <c r="H19" s="7">
        <f t="shared" si="2"/>
        <v>0</v>
      </c>
      <c r="I19" s="10">
        <v>0</v>
      </c>
      <c r="J19" s="8">
        <f t="shared" si="3"/>
        <v>0</v>
      </c>
      <c r="K19" s="9">
        <v>0</v>
      </c>
      <c r="L19" s="7">
        <f t="shared" si="4"/>
        <v>0</v>
      </c>
    </row>
    <row r="20" spans="1:12" ht="99" customHeight="1" x14ac:dyDescent="0.2">
      <c r="A20" s="19"/>
      <c r="B20" s="6" t="s">
        <v>19</v>
      </c>
      <c r="C20" s="9">
        <v>0</v>
      </c>
      <c r="D20" s="7">
        <f t="shared" si="0"/>
        <v>0</v>
      </c>
      <c r="E20" s="9">
        <v>0</v>
      </c>
      <c r="F20" s="7">
        <f t="shared" si="1"/>
        <v>0</v>
      </c>
      <c r="G20" s="9">
        <v>0</v>
      </c>
      <c r="H20" s="7">
        <f t="shared" si="2"/>
        <v>0</v>
      </c>
      <c r="I20" s="10">
        <v>0</v>
      </c>
      <c r="J20" s="8">
        <f t="shared" si="3"/>
        <v>0</v>
      </c>
      <c r="K20" s="9">
        <v>0</v>
      </c>
      <c r="L20" s="7">
        <f t="shared" si="4"/>
        <v>0</v>
      </c>
    </row>
    <row r="21" spans="1:12" ht="38.25" customHeight="1" x14ac:dyDescent="0.2">
      <c r="A21" s="19"/>
      <c r="B21" s="6" t="s">
        <v>20</v>
      </c>
      <c r="C21" s="9">
        <v>0</v>
      </c>
      <c r="D21" s="7">
        <f t="shared" si="0"/>
        <v>0</v>
      </c>
      <c r="E21" s="9">
        <v>0</v>
      </c>
      <c r="F21" s="7">
        <f t="shared" si="1"/>
        <v>0</v>
      </c>
      <c r="G21" s="9">
        <v>0</v>
      </c>
      <c r="H21" s="7">
        <f t="shared" si="2"/>
        <v>0</v>
      </c>
      <c r="I21" s="10">
        <v>0</v>
      </c>
      <c r="J21" s="8">
        <f t="shared" si="3"/>
        <v>0</v>
      </c>
      <c r="K21" s="9">
        <v>0</v>
      </c>
      <c r="L21" s="7">
        <f t="shared" si="4"/>
        <v>0</v>
      </c>
    </row>
    <row r="22" spans="1:12" ht="83.25" customHeight="1" x14ac:dyDescent="0.2">
      <c r="A22" s="19"/>
      <c r="B22" s="16" t="s">
        <v>29</v>
      </c>
      <c r="C22" s="9">
        <v>0</v>
      </c>
      <c r="D22" s="7">
        <f t="shared" si="0"/>
        <v>0</v>
      </c>
      <c r="E22" s="9">
        <v>0</v>
      </c>
      <c r="F22" s="7">
        <f t="shared" si="1"/>
        <v>0</v>
      </c>
      <c r="G22" s="9">
        <v>0</v>
      </c>
      <c r="H22" s="7">
        <f t="shared" si="2"/>
        <v>0</v>
      </c>
      <c r="I22" s="10">
        <v>0</v>
      </c>
      <c r="J22" s="8">
        <f t="shared" si="3"/>
        <v>0</v>
      </c>
      <c r="K22" s="9">
        <v>0</v>
      </c>
      <c r="L22" s="7">
        <f t="shared" si="4"/>
        <v>0</v>
      </c>
    </row>
    <row r="23" spans="1:12" ht="33.75" customHeight="1" x14ac:dyDescent="0.2">
      <c r="A23" s="19"/>
      <c r="B23" s="6" t="s">
        <v>12</v>
      </c>
      <c r="C23" s="9">
        <v>0</v>
      </c>
      <c r="D23" s="7">
        <f t="shared" si="0"/>
        <v>0</v>
      </c>
      <c r="E23" s="9">
        <v>0</v>
      </c>
      <c r="F23" s="7">
        <f t="shared" si="1"/>
        <v>0</v>
      </c>
      <c r="G23" s="9">
        <v>0</v>
      </c>
      <c r="H23" s="7">
        <f t="shared" si="2"/>
        <v>0</v>
      </c>
      <c r="I23" s="10">
        <v>0</v>
      </c>
      <c r="J23" s="8">
        <f t="shared" si="3"/>
        <v>0</v>
      </c>
      <c r="K23" s="9">
        <v>0</v>
      </c>
      <c r="L23" s="7">
        <f t="shared" si="4"/>
        <v>0</v>
      </c>
    </row>
    <row r="24" spans="1:12" ht="133.5" customHeight="1" x14ac:dyDescent="0.2">
      <c r="A24" s="19"/>
      <c r="B24" s="6" t="s">
        <v>30</v>
      </c>
      <c r="C24" s="9">
        <v>0</v>
      </c>
      <c r="D24" s="7">
        <f t="shared" si="0"/>
        <v>0</v>
      </c>
      <c r="E24" s="9">
        <v>0</v>
      </c>
      <c r="F24" s="7">
        <f t="shared" si="1"/>
        <v>0</v>
      </c>
      <c r="G24" s="9">
        <v>0</v>
      </c>
      <c r="H24" s="7">
        <f t="shared" si="2"/>
        <v>0</v>
      </c>
      <c r="I24" s="10">
        <v>0</v>
      </c>
      <c r="J24" s="8">
        <f t="shared" si="3"/>
        <v>0</v>
      </c>
      <c r="K24" s="9">
        <v>0</v>
      </c>
      <c r="L24" s="7">
        <f t="shared" si="4"/>
        <v>0</v>
      </c>
    </row>
    <row r="25" spans="1:12" ht="35.25" customHeight="1" x14ac:dyDescent="0.2">
      <c r="A25" s="19"/>
      <c r="B25" s="6" t="s">
        <v>31</v>
      </c>
      <c r="C25" s="9">
        <v>0</v>
      </c>
      <c r="D25" s="7">
        <f t="shared" si="0"/>
        <v>0</v>
      </c>
      <c r="E25" s="9">
        <v>0</v>
      </c>
      <c r="F25" s="7">
        <f t="shared" si="1"/>
        <v>0</v>
      </c>
      <c r="G25" s="9">
        <v>0</v>
      </c>
      <c r="H25" s="7">
        <f t="shared" si="2"/>
        <v>0</v>
      </c>
      <c r="I25" s="10">
        <v>0</v>
      </c>
      <c r="J25" s="8">
        <f t="shared" si="3"/>
        <v>0</v>
      </c>
      <c r="K25" s="9">
        <v>0</v>
      </c>
      <c r="L25" s="7">
        <f t="shared" si="4"/>
        <v>0</v>
      </c>
    </row>
    <row r="26" spans="1:12" ht="15.75" x14ac:dyDescent="0.25">
      <c r="B26" s="13"/>
      <c r="C26" s="11"/>
      <c r="D26" s="11"/>
      <c r="E26" s="11"/>
      <c r="F26" s="11"/>
      <c r="G26" s="11"/>
      <c r="H26" s="12"/>
      <c r="I26" s="11"/>
      <c r="J26" s="11"/>
      <c r="K26" s="11"/>
      <c r="L26" s="11"/>
    </row>
  </sheetData>
  <mergeCells count="11">
    <mergeCell ref="I4:J4"/>
    <mergeCell ref="K4:L4"/>
    <mergeCell ref="A10:A25"/>
    <mergeCell ref="A1:L1"/>
    <mergeCell ref="A2:A5"/>
    <mergeCell ref="B2:B5"/>
    <mergeCell ref="C2:D4"/>
    <mergeCell ref="E2:L2"/>
    <mergeCell ref="E3:F4"/>
    <mergeCell ref="G3:L3"/>
    <mergeCell ref="G4:H4"/>
  </mergeCells>
  <printOptions horizontalCentered="1"/>
  <pageMargins left="0.19685039370078741" right="0.19685039370078741" top="0.19685039370078741" bottom="0.19685039370078741" header="0" footer="0"/>
  <pageSetup paperSize="9" scale="61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Артек Пуща</vt:lpstr>
      <vt:lpstr>'Артек Пуща'!Область_печати</vt:lpstr>
    </vt:vector>
  </TitlesOfParts>
  <Company>Ya Blondinko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Oleg</cp:lastModifiedBy>
  <cp:lastPrinted>2019-10-23T05:54:02Z</cp:lastPrinted>
  <dcterms:created xsi:type="dcterms:W3CDTF">2015-03-11T08:03:44Z</dcterms:created>
  <dcterms:modified xsi:type="dcterms:W3CDTF">2020-05-27T07:44:41Z</dcterms:modified>
</cp:coreProperties>
</file>