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Лист1!$A$1:$L$68</definedName>
  </definedNames>
  <calcPr calcId="124519"/>
</workbook>
</file>

<file path=xl/calcChain.xml><?xml version="1.0" encoding="utf-8"?>
<calcChain xmlns="http://schemas.openxmlformats.org/spreadsheetml/2006/main">
  <c r="J59" i="1"/>
  <c r="L59" s="1"/>
  <c r="J57"/>
  <c r="J58"/>
  <c r="L58" s="1"/>
  <c r="L65"/>
  <c r="I65"/>
  <c r="L57"/>
  <c r="G57"/>
  <c r="I57" s="1"/>
  <c r="G58"/>
  <c r="I58" s="1"/>
  <c r="G59"/>
  <c r="G60"/>
  <c r="L51"/>
  <c r="L52"/>
  <c r="I51"/>
  <c r="I52"/>
  <c r="I47"/>
  <c r="I48"/>
  <c r="H37"/>
  <c r="H36"/>
  <c r="H35"/>
  <c r="H34"/>
  <c r="J29"/>
  <c r="J47" s="1"/>
  <c r="L47" l="1"/>
  <c r="B21"/>
  <c r="L62"/>
  <c r="L63"/>
  <c r="L64"/>
  <c r="I62"/>
  <c r="I63"/>
  <c r="I64"/>
  <c r="I59"/>
  <c r="I60"/>
  <c r="G56"/>
  <c r="I56" s="1"/>
  <c r="I50"/>
  <c r="I53"/>
  <c r="I54"/>
  <c r="L50"/>
  <c r="L53"/>
  <c r="L54"/>
  <c r="I44"/>
  <c r="I45"/>
  <c r="I46"/>
  <c r="J35"/>
  <c r="J26"/>
  <c r="J27"/>
  <c r="J28"/>
  <c r="H21"/>
  <c r="E21"/>
  <c r="L48" l="1"/>
  <c r="J60"/>
  <c r="L60" s="1"/>
  <c r="J45"/>
  <c r="L45" s="1"/>
  <c r="J44"/>
  <c r="L44" s="1"/>
  <c r="J46"/>
  <c r="L46" s="1"/>
  <c r="J34"/>
  <c r="J37"/>
  <c r="J36"/>
  <c r="J56" l="1"/>
  <c r="L56" s="1"/>
</calcChain>
</file>

<file path=xl/sharedStrings.xml><?xml version="1.0" encoding="utf-8"?>
<sst xmlns="http://schemas.openxmlformats.org/spreadsheetml/2006/main" count="139" uniqueCount="84">
  <si>
    <t>Інформація</t>
  </si>
  <si>
    <t>про виконання паспорта регіональної бюджетної програми</t>
  </si>
  <si>
    <t>1.</t>
  </si>
  <si>
    <t>Департамент соціального захисту населення</t>
  </si>
  <si>
    <t>Запорізької облдержадміністрації</t>
  </si>
  <si>
    <t>(найменування головного розпорядника коштів)</t>
  </si>
  <si>
    <t>(КВКВ)</t>
  </si>
  <si>
    <t>2.</t>
  </si>
  <si>
    <t>(найменування відповідального виконавця)</t>
  </si>
  <si>
    <t>3.</t>
  </si>
  <si>
    <t>0813242</t>
  </si>
  <si>
    <t>(КПКВК МБ)</t>
  </si>
  <si>
    <t xml:space="preserve">Обласна програма виконання завдань і заходів Державної цільової програми </t>
  </si>
  <si>
    <t>"Національний план дій з реалізації Конвенції про права інвалідів" на період до 2020 року</t>
  </si>
  <si>
    <t>4.</t>
  </si>
  <si>
    <t>Аналіз виконання за видатками та наданими кредитами в цілому за регіональною бюджетною програмою</t>
  </si>
  <si>
    <t>Бюджетні асигнуавання з урахуванням змін</t>
  </si>
  <si>
    <t>Проведені видатки, надані кредити</t>
  </si>
  <si>
    <t>Відхилення</t>
  </si>
  <si>
    <t>Загальний фонд</t>
  </si>
  <si>
    <t>Спеціальний фонд</t>
  </si>
  <si>
    <t>Усього (2+3)</t>
  </si>
  <si>
    <t>Усього (5+6)</t>
  </si>
  <si>
    <t>Усього (8+9)</t>
  </si>
  <si>
    <t>5.</t>
  </si>
  <si>
    <t>Аналіз виконання напрямів використання:</t>
  </si>
  <si>
    <t>№ з/п</t>
  </si>
  <si>
    <t>Напрями використання</t>
  </si>
  <si>
    <t>Разом</t>
  </si>
  <si>
    <t>Створення та забезпечення роботи WEB-сайту Департаменту соціального захисту населення облдержадміністрації з використанням звукових блоків інформації</t>
  </si>
  <si>
    <t>тис. грн.</t>
  </si>
  <si>
    <t>6.</t>
  </si>
  <si>
    <t>Аналіз виконання видатків у розрізі територій та бюджетних установ (одержувачів коштів)</t>
  </si>
  <si>
    <t>Назва адміністративно - територіальної одиниці, бюджетної установи (одержувача коштів)</t>
  </si>
  <si>
    <t>№  з/п</t>
  </si>
  <si>
    <t>Комунальна установа "Комп'ютерний інформаційно-обчислювальний центр" Запорізької обласної ради</t>
  </si>
  <si>
    <t>Запорізька обласна організація Українського товариста сліпих</t>
  </si>
  <si>
    <t>Надання адресної грошової допомоги (раз на рік) особам з інвалідністю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"А" у розмірі 100% прожиткового мінімуму на момент звернення</t>
  </si>
  <si>
    <t>Департамент соціального захисту населення облдержадміністрації</t>
  </si>
  <si>
    <t>7.</t>
  </si>
  <si>
    <t>Результативні показники, що характеризують виконання регіональної бюджетної програми:</t>
  </si>
  <si>
    <t>Показники</t>
  </si>
  <si>
    <t>Одиниця виміру</t>
  </si>
  <si>
    <t>Джерело інформації</t>
  </si>
  <si>
    <t>Затверджено паспортом регіональної бюджетної програми</t>
  </si>
  <si>
    <t>Виконано</t>
  </si>
  <si>
    <t>Затрати</t>
  </si>
  <si>
    <t>тис.грн.</t>
  </si>
  <si>
    <t>План проведення заходу</t>
  </si>
  <si>
    <t>План створення та забезпечення роботи сайту</t>
  </si>
  <si>
    <t>Продукти</t>
  </si>
  <si>
    <t>Кількість учасників Азовського Міжнародного фестивалю творчості осіб з інвалідністю «Повір у себе»</t>
  </si>
  <si>
    <t>Кількість користувачів WEB-сайту Департаменту соціального захисту населення облдержадміністрації з використанням звукових блоків інформації</t>
  </si>
  <si>
    <t>Кількість осіб з інвалідністю та дітей,які знаходяться на програмному гемодіалізі, яким надано адресну грошову допомогу (раз на рік)  в розмірі, що не перевищує 50% прожиткового мінімуму на момент звернення для відповідної категорії громадян та особам з інвалідністю І групи "А" у розмірі 100% прожиткового мінімуму на момент звернення</t>
  </si>
  <si>
    <t>Кількість придбаних МР-3 плеєрів для прослуховування літератури з флешкартою та зарядним пристроєм</t>
  </si>
  <si>
    <t>Кількість придбаних  упаковок паперу Брайля</t>
  </si>
  <si>
    <t>грн.</t>
  </si>
  <si>
    <t>осіб</t>
  </si>
  <si>
    <t>шт.</t>
  </si>
  <si>
    <t>Звіт</t>
  </si>
  <si>
    <t>Ефективність</t>
  </si>
  <si>
    <t>Розрахунково</t>
  </si>
  <si>
    <t>Якість</t>
  </si>
  <si>
    <t>%</t>
  </si>
  <si>
    <t>Заступник директора Департаменту - начальник управління                                                                                                 Г.М. Рябак</t>
  </si>
  <si>
    <t>Бердянська регіональна асоціація осіб з інвалідністю</t>
  </si>
  <si>
    <t>Проведення Азовського Міжнародного фестивалю творчості осіб з інвалідністю "Повір у себе"</t>
  </si>
  <si>
    <t>Фінансова допомога Запорізькій обласній організації Українського товариства сліпих на придбання для осіб з інвалідністю по зору паперу для письма шрифтом Брайля, МР-3 плеєрів, озвученої літератури</t>
  </si>
  <si>
    <t>Фінансова допомога Запорізькій обласній організації Українського товариства сліпих на придбання для осіб з інвалідністю по зору паперу для письма шрифтом Брайля</t>
  </si>
  <si>
    <t>Фінансова допомога Запорізькій обласній організації Українського товариства сліпих на придбання для осіб з інвалідністю по зору МР-3 плеєрів</t>
  </si>
  <si>
    <t>Пропозиції Запорізької обласної організації Українського товариства сліпих</t>
  </si>
  <si>
    <t>Звернення осіб з інвалідністю, які знаходяться на програмному гемодіаліз</t>
  </si>
  <si>
    <t>4.1</t>
  </si>
  <si>
    <t>4.2</t>
  </si>
  <si>
    <t>Середні витрати на придбання Запорізькою обласною організацієюУкраїнського товариства сліпих  паперу для письма шрифтом Брайля для осіб з інвалідністю по зору</t>
  </si>
  <si>
    <t>Середні витрати на придбання Запорізькою обласною організацієюУкраїнського товариства сліпих  МР-3 плеєрів для прослуховування літератури з флекартою пам’яті та зарядним пристроєм для осіб з інвалідністю по зору</t>
  </si>
  <si>
    <t>Середні витрати на надання адресної грошової допомоги (раз на рік) особам з інвалідністю і дітям, які знаходяться на програмному гемодіалізі</t>
  </si>
  <si>
    <t>Середні витрати проведення Азовського Міжнародного фестивалю творчості осіб з інвалідністю «Повір у себе»</t>
  </si>
  <si>
    <t xml:space="preserve">Середні видатки на одного користувача WEB-сайту Департаменту соціального захисту населення облдержадміністрації з використанням звукових блоків інформації </t>
  </si>
  <si>
    <t>Рівень забезпечення бюджетними коштами надання адресної грошової допомоги (раз на рік) особам з інвалідністю і дітям, які знаходяться на програмному гемодіалізі в розмірі, що не перевищує 50% прожиткового мінімуму на момент звернення для відповідної категорії громадян та особам з інвалідністю І групи підгрупи "А" у розмірі 100% прожиткового мінімуму на момент звернення.</t>
  </si>
  <si>
    <t>Рівень забезпечення  бюджетними коштами проведення Азовського Міжнародного фестивалю творчості осіб з інвалідністю "Повір у себе"</t>
  </si>
  <si>
    <t>Рівень забезпечення  бюджетними коштами створення та забезпечення роботи WEB-сайту Департаменту соціального захисту населення облдержадміністрації з використанням звукових блоків інформації</t>
  </si>
  <si>
    <t>Рівень забезпечення бюджетними коштами фінансової допомоги Запорізькій обласній організації Українського товариства сліпих на придбання для осіб з інвалідністю по зору паперу для письма шрифтом Брайля, МР-3 плеєрів, озвученої літератури</t>
  </si>
  <si>
    <t>за 3 квартал 2019 року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</si>
</sst>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8"/>
  <sheetViews>
    <sheetView tabSelected="1" view="pageBreakPreview" zoomScale="80" zoomScaleSheetLayoutView="80" workbookViewId="0">
      <selection activeCell="R65" sqref="R65"/>
    </sheetView>
  </sheetViews>
  <sheetFormatPr defaultRowHeight="18.75"/>
  <cols>
    <col min="1" max="1" width="6.7109375" style="1" customWidth="1"/>
    <col min="2" max="2" width="14.42578125" style="1" customWidth="1"/>
    <col min="3" max="3" width="20.42578125" style="1" customWidth="1"/>
    <col min="4" max="4" width="21.85546875" style="1" customWidth="1"/>
    <col min="5" max="5" width="13.140625" style="1" customWidth="1"/>
    <col min="6" max="6" width="22" style="1" customWidth="1"/>
    <col min="7" max="7" width="20" style="1" customWidth="1"/>
    <col min="8" max="8" width="19.42578125" style="1" customWidth="1"/>
    <col min="9" max="9" width="20.28515625" style="1" customWidth="1"/>
    <col min="10" max="10" width="20.5703125" style="1" customWidth="1"/>
    <col min="11" max="11" width="21.140625" style="1" customWidth="1"/>
    <col min="12" max="12" width="15.42578125" style="1" customWidth="1"/>
    <col min="13" max="16384" width="9.140625" style="1"/>
  </cols>
  <sheetData>
    <row r="1" spans="1:12" ht="23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0"/>
    </row>
    <row r="2" spans="1:12" ht="26.2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1"/>
    </row>
    <row r="3" spans="1:12" ht="20.25" customHeight="1">
      <c r="A3" s="22" t="s">
        <v>83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1"/>
    </row>
    <row r="4" spans="1:12" ht="23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23.25">
      <c r="A5" s="12" t="s">
        <v>2</v>
      </c>
      <c r="B5" s="13">
        <v>15</v>
      </c>
      <c r="C5" s="23" t="s">
        <v>3</v>
      </c>
      <c r="D5" s="23"/>
      <c r="E5" s="23"/>
      <c r="F5" s="23"/>
      <c r="G5" s="23"/>
      <c r="H5" s="23"/>
      <c r="I5" s="23"/>
      <c r="J5" s="23"/>
      <c r="K5" s="23"/>
      <c r="L5" s="12"/>
    </row>
    <row r="6" spans="1:12" ht="23.25">
      <c r="A6" s="12"/>
      <c r="B6" s="12" t="s">
        <v>6</v>
      </c>
      <c r="C6" s="23" t="s">
        <v>4</v>
      </c>
      <c r="D6" s="23"/>
      <c r="E6" s="23"/>
      <c r="F6" s="23"/>
      <c r="G6" s="23"/>
      <c r="H6" s="23"/>
      <c r="I6" s="23"/>
      <c r="J6" s="23"/>
      <c r="K6" s="23"/>
      <c r="L6" s="12"/>
    </row>
    <row r="7" spans="1:12" ht="23.25">
      <c r="A7" s="12"/>
      <c r="B7" s="12"/>
      <c r="C7" s="23" t="s">
        <v>5</v>
      </c>
      <c r="D7" s="23"/>
      <c r="E7" s="23"/>
      <c r="F7" s="23"/>
      <c r="G7" s="23"/>
      <c r="H7" s="23"/>
      <c r="I7" s="23"/>
      <c r="J7" s="23"/>
      <c r="K7" s="23"/>
      <c r="L7" s="12"/>
    </row>
    <row r="8" spans="1:12" ht="23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ht="23.25">
      <c r="A9" s="12" t="s">
        <v>7</v>
      </c>
      <c r="B9" s="12"/>
      <c r="C9" s="12" t="s">
        <v>3</v>
      </c>
      <c r="D9" s="12"/>
      <c r="E9" s="12"/>
      <c r="F9" s="12"/>
      <c r="G9" s="12"/>
      <c r="H9" s="12"/>
      <c r="I9" s="12"/>
      <c r="J9" s="12"/>
      <c r="K9" s="12"/>
      <c r="L9" s="12"/>
    </row>
    <row r="10" spans="1:12" ht="23.25">
      <c r="A10" s="12"/>
      <c r="B10" s="12"/>
      <c r="C10" s="23" t="s">
        <v>4</v>
      </c>
      <c r="D10" s="23"/>
      <c r="E10" s="23"/>
      <c r="F10" s="23"/>
      <c r="G10" s="23"/>
      <c r="H10" s="23"/>
      <c r="I10" s="23"/>
      <c r="J10" s="23"/>
      <c r="K10" s="23"/>
      <c r="L10" s="12"/>
    </row>
    <row r="11" spans="1:12" ht="23.25">
      <c r="A11" s="12"/>
      <c r="B11" s="12"/>
      <c r="C11" s="23" t="s">
        <v>8</v>
      </c>
      <c r="D11" s="23"/>
      <c r="E11" s="23"/>
      <c r="F11" s="23"/>
      <c r="G11" s="23"/>
      <c r="H11" s="23"/>
      <c r="I11" s="23"/>
      <c r="J11" s="23"/>
      <c r="K11" s="23"/>
      <c r="L11" s="12"/>
    </row>
    <row r="12" spans="1:12" ht="23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23.25">
      <c r="A13" s="12" t="s">
        <v>9</v>
      </c>
      <c r="B13" s="14" t="s">
        <v>10</v>
      </c>
      <c r="C13" s="23" t="s">
        <v>12</v>
      </c>
      <c r="D13" s="23"/>
      <c r="E13" s="23"/>
      <c r="F13" s="23"/>
      <c r="G13" s="23"/>
      <c r="H13" s="23"/>
      <c r="I13" s="23"/>
      <c r="J13" s="23"/>
      <c r="K13" s="23"/>
      <c r="L13" s="12"/>
    </row>
    <row r="14" spans="1:12" ht="23.25">
      <c r="A14" s="27" t="s">
        <v>11</v>
      </c>
      <c r="B14" s="27"/>
      <c r="C14" s="23" t="s">
        <v>13</v>
      </c>
      <c r="D14" s="23"/>
      <c r="E14" s="23"/>
      <c r="F14" s="23"/>
      <c r="G14" s="23"/>
      <c r="H14" s="23"/>
      <c r="I14" s="23"/>
      <c r="J14" s="23"/>
      <c r="K14" s="23"/>
      <c r="L14" s="12"/>
    </row>
    <row r="15" spans="1:12" ht="23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23.25">
      <c r="A16" s="15" t="s">
        <v>14</v>
      </c>
      <c r="B16" s="28" t="s">
        <v>15</v>
      </c>
      <c r="C16" s="28"/>
      <c r="D16" s="28"/>
      <c r="E16" s="28"/>
      <c r="F16" s="28"/>
      <c r="G16" s="28"/>
      <c r="H16" s="28"/>
      <c r="I16" s="28"/>
      <c r="J16" s="28"/>
      <c r="K16" s="28"/>
      <c r="L16" s="12"/>
    </row>
    <row r="17" spans="1:12" ht="18.75" customHeight="1">
      <c r="A17" s="1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2"/>
    </row>
    <row r="18" spans="1:12" ht="48" customHeight="1">
      <c r="A18" s="12"/>
      <c r="B18" s="29" t="s">
        <v>16</v>
      </c>
      <c r="C18" s="30"/>
      <c r="D18" s="31"/>
      <c r="E18" s="29" t="s">
        <v>17</v>
      </c>
      <c r="F18" s="30"/>
      <c r="G18" s="31"/>
      <c r="H18" s="29" t="s">
        <v>18</v>
      </c>
      <c r="I18" s="30"/>
      <c r="J18" s="31"/>
      <c r="K18" s="12"/>
      <c r="L18" s="12"/>
    </row>
    <row r="19" spans="1:12" ht="45.75" customHeight="1">
      <c r="A19" s="12"/>
      <c r="B19" s="3" t="s">
        <v>21</v>
      </c>
      <c r="C19" s="3" t="s">
        <v>19</v>
      </c>
      <c r="D19" s="3" t="s">
        <v>20</v>
      </c>
      <c r="E19" s="3" t="s">
        <v>22</v>
      </c>
      <c r="F19" s="3" t="s">
        <v>19</v>
      </c>
      <c r="G19" s="3" t="s">
        <v>20</v>
      </c>
      <c r="H19" s="3" t="s">
        <v>23</v>
      </c>
      <c r="I19" s="3" t="s">
        <v>19</v>
      </c>
      <c r="J19" s="3" t="s">
        <v>20</v>
      </c>
      <c r="K19" s="12"/>
      <c r="L19" s="12"/>
    </row>
    <row r="20" spans="1:12" ht="23.25">
      <c r="A20" s="12"/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3">
        <v>9</v>
      </c>
      <c r="K20" s="12"/>
      <c r="L20" s="12"/>
    </row>
    <row r="21" spans="1:12" ht="23.25">
      <c r="A21" s="12"/>
      <c r="B21" s="6">
        <f>C21+D21</f>
        <v>433.7</v>
      </c>
      <c r="C21" s="6">
        <v>433.7</v>
      </c>
      <c r="D21" s="6"/>
      <c r="E21" s="6">
        <f>F21+G21</f>
        <v>359.524</v>
      </c>
      <c r="F21" s="6">
        <v>359.524</v>
      </c>
      <c r="G21" s="6"/>
      <c r="H21" s="6">
        <f>I21+J21</f>
        <v>0</v>
      </c>
      <c r="I21" s="6"/>
      <c r="J21" s="6"/>
      <c r="K21" s="12"/>
      <c r="L21" s="12"/>
    </row>
    <row r="22" spans="1:12" ht="23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ht="23.25">
      <c r="A23" s="15" t="s">
        <v>24</v>
      </c>
      <c r="B23" s="32" t="s">
        <v>25</v>
      </c>
      <c r="C23" s="32"/>
      <c r="D23" s="32"/>
      <c r="E23" s="32"/>
      <c r="F23" s="32"/>
      <c r="G23" s="32"/>
      <c r="H23" s="32"/>
      <c r="I23" s="17"/>
      <c r="J23" s="17" t="s">
        <v>30</v>
      </c>
      <c r="K23" s="17"/>
      <c r="L23" s="12"/>
    </row>
    <row r="24" spans="1:12" ht="23.25">
      <c r="A24" s="15"/>
      <c r="B24" s="18"/>
      <c r="C24" s="18"/>
      <c r="D24" s="18"/>
      <c r="E24" s="18"/>
      <c r="F24" s="18"/>
      <c r="G24" s="18"/>
      <c r="H24" s="18"/>
      <c r="I24" s="17"/>
      <c r="J24" s="17"/>
      <c r="K24" s="17"/>
      <c r="L24" s="12"/>
    </row>
    <row r="25" spans="1:12" ht="46.5">
      <c r="A25" s="3" t="s">
        <v>26</v>
      </c>
      <c r="B25" s="24" t="s">
        <v>27</v>
      </c>
      <c r="C25" s="25"/>
      <c r="D25" s="25"/>
      <c r="E25" s="25"/>
      <c r="F25" s="25"/>
      <c r="G25" s="26"/>
      <c r="H25" s="3" t="s">
        <v>19</v>
      </c>
      <c r="I25" s="3" t="s">
        <v>20</v>
      </c>
      <c r="J25" s="4" t="s">
        <v>28</v>
      </c>
      <c r="K25" s="19"/>
      <c r="L25" s="12"/>
    </row>
    <row r="26" spans="1:12" ht="123" customHeight="1">
      <c r="A26" s="4">
        <v>1</v>
      </c>
      <c r="B26" s="36" t="s">
        <v>37</v>
      </c>
      <c r="C26" s="37"/>
      <c r="D26" s="37"/>
      <c r="E26" s="37"/>
      <c r="F26" s="37"/>
      <c r="G26" s="38"/>
      <c r="H26" s="6">
        <v>286.524</v>
      </c>
      <c r="I26" s="6"/>
      <c r="J26" s="6">
        <f t="shared" ref="J26:J29" si="0">H26+I26</f>
        <v>286.524</v>
      </c>
      <c r="K26" s="12"/>
      <c r="L26" s="12"/>
    </row>
    <row r="27" spans="1:12" ht="84" customHeight="1">
      <c r="A27" s="4">
        <v>2</v>
      </c>
      <c r="B27" s="36" t="s">
        <v>66</v>
      </c>
      <c r="C27" s="37"/>
      <c r="D27" s="37"/>
      <c r="E27" s="37"/>
      <c r="F27" s="37"/>
      <c r="G27" s="38"/>
      <c r="H27" s="6">
        <v>40</v>
      </c>
      <c r="I27" s="6"/>
      <c r="J27" s="6">
        <f t="shared" si="0"/>
        <v>40</v>
      </c>
      <c r="K27" s="12"/>
      <c r="L27" s="12"/>
    </row>
    <row r="28" spans="1:12" ht="73.5" customHeight="1">
      <c r="A28" s="4">
        <v>3</v>
      </c>
      <c r="B28" s="36" t="s">
        <v>29</v>
      </c>
      <c r="C28" s="37"/>
      <c r="D28" s="37"/>
      <c r="E28" s="37"/>
      <c r="F28" s="37"/>
      <c r="G28" s="38"/>
      <c r="H28" s="6">
        <v>3</v>
      </c>
      <c r="I28" s="6"/>
      <c r="J28" s="6">
        <f t="shared" si="0"/>
        <v>3</v>
      </c>
      <c r="K28" s="12"/>
      <c r="L28" s="12"/>
    </row>
    <row r="29" spans="1:12" ht="73.5" customHeight="1">
      <c r="A29" s="4">
        <v>4</v>
      </c>
      <c r="B29" s="36" t="s">
        <v>67</v>
      </c>
      <c r="C29" s="37"/>
      <c r="D29" s="37"/>
      <c r="E29" s="37"/>
      <c r="F29" s="37"/>
      <c r="G29" s="38"/>
      <c r="H29" s="6">
        <v>30</v>
      </c>
      <c r="I29" s="6"/>
      <c r="J29" s="6">
        <f t="shared" si="0"/>
        <v>30</v>
      </c>
      <c r="K29" s="12"/>
      <c r="L29" s="12"/>
    </row>
    <row r="30" spans="1:12" ht="23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23.25">
      <c r="A31" s="15" t="s">
        <v>31</v>
      </c>
      <c r="B31" s="28" t="s">
        <v>32</v>
      </c>
      <c r="C31" s="28"/>
      <c r="D31" s="28"/>
      <c r="E31" s="28"/>
      <c r="F31" s="28"/>
      <c r="G31" s="28"/>
      <c r="H31" s="28"/>
      <c r="I31" s="28"/>
      <c r="J31" s="15" t="s">
        <v>30</v>
      </c>
      <c r="K31" s="12"/>
      <c r="L31" s="12"/>
    </row>
    <row r="32" spans="1:12" ht="23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56.25" customHeight="1">
      <c r="A33" s="3" t="s">
        <v>34</v>
      </c>
      <c r="B33" s="29" t="s">
        <v>33</v>
      </c>
      <c r="C33" s="30"/>
      <c r="D33" s="30"/>
      <c r="E33" s="30"/>
      <c r="F33" s="30"/>
      <c r="G33" s="31"/>
      <c r="H33" s="3" t="s">
        <v>19</v>
      </c>
      <c r="I33" s="3" t="s">
        <v>20</v>
      </c>
      <c r="J33" s="4" t="s">
        <v>28</v>
      </c>
      <c r="K33" s="12"/>
      <c r="L33" s="12"/>
    </row>
    <row r="34" spans="1:12" ht="44.25" customHeight="1">
      <c r="A34" s="20">
        <v>1</v>
      </c>
      <c r="B34" s="33" t="s">
        <v>35</v>
      </c>
      <c r="C34" s="34"/>
      <c r="D34" s="34"/>
      <c r="E34" s="34"/>
      <c r="F34" s="34"/>
      <c r="G34" s="35"/>
      <c r="H34" s="6">
        <f>H26</f>
        <v>286.524</v>
      </c>
      <c r="I34" s="6"/>
      <c r="J34" s="6">
        <f>H34+I34</f>
        <v>286.524</v>
      </c>
      <c r="K34" s="12"/>
      <c r="L34" s="12"/>
    </row>
    <row r="35" spans="1:12" ht="23.25">
      <c r="A35" s="20">
        <v>2</v>
      </c>
      <c r="B35" s="33" t="s">
        <v>38</v>
      </c>
      <c r="C35" s="34"/>
      <c r="D35" s="34"/>
      <c r="E35" s="34"/>
      <c r="F35" s="34"/>
      <c r="G35" s="35"/>
      <c r="H35" s="6">
        <f>H28</f>
        <v>3</v>
      </c>
      <c r="I35" s="6"/>
      <c r="J35" s="6">
        <f t="shared" ref="J35:J37" si="1">H35+I35</f>
        <v>3</v>
      </c>
      <c r="K35" s="12"/>
      <c r="L35" s="12"/>
    </row>
    <row r="36" spans="1:12" ht="23.25">
      <c r="A36" s="20">
        <v>3</v>
      </c>
      <c r="B36" s="33" t="s">
        <v>36</v>
      </c>
      <c r="C36" s="34"/>
      <c r="D36" s="34"/>
      <c r="E36" s="34"/>
      <c r="F36" s="34"/>
      <c r="G36" s="35"/>
      <c r="H36" s="6">
        <f>H29</f>
        <v>30</v>
      </c>
      <c r="I36" s="6"/>
      <c r="J36" s="6">
        <f t="shared" si="1"/>
        <v>30</v>
      </c>
      <c r="K36" s="12"/>
      <c r="L36" s="12"/>
    </row>
    <row r="37" spans="1:12" ht="23.25">
      <c r="A37" s="20">
        <v>4</v>
      </c>
      <c r="B37" s="33" t="s">
        <v>65</v>
      </c>
      <c r="C37" s="34"/>
      <c r="D37" s="34"/>
      <c r="E37" s="34"/>
      <c r="F37" s="34"/>
      <c r="G37" s="35"/>
      <c r="H37" s="6">
        <f>H27</f>
        <v>40</v>
      </c>
      <c r="I37" s="6"/>
      <c r="J37" s="6">
        <f t="shared" si="1"/>
        <v>40</v>
      </c>
      <c r="K37" s="12"/>
      <c r="L37" s="12"/>
    </row>
    <row r="38" spans="1:12" ht="23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23.25">
      <c r="A39" s="15" t="s">
        <v>39</v>
      </c>
      <c r="B39" s="28" t="s">
        <v>40</v>
      </c>
      <c r="C39" s="28"/>
      <c r="D39" s="28"/>
      <c r="E39" s="28"/>
      <c r="F39" s="28"/>
      <c r="G39" s="28"/>
      <c r="H39" s="28"/>
      <c r="I39" s="28"/>
      <c r="J39" s="19"/>
      <c r="K39" s="12"/>
      <c r="L39" s="12"/>
    </row>
    <row r="40" spans="1:12" ht="23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48" customHeight="1">
      <c r="A41" s="39" t="s">
        <v>26</v>
      </c>
      <c r="B41" s="41" t="s">
        <v>41</v>
      </c>
      <c r="C41" s="42"/>
      <c r="D41" s="43"/>
      <c r="E41" s="39" t="s">
        <v>42</v>
      </c>
      <c r="F41" s="39" t="s">
        <v>43</v>
      </c>
      <c r="G41" s="29" t="s">
        <v>44</v>
      </c>
      <c r="H41" s="30"/>
      <c r="I41" s="31"/>
      <c r="J41" s="29" t="s">
        <v>45</v>
      </c>
      <c r="K41" s="30"/>
      <c r="L41" s="31"/>
    </row>
    <row r="42" spans="1:12" ht="46.5">
      <c r="A42" s="40"/>
      <c r="B42" s="44"/>
      <c r="C42" s="45"/>
      <c r="D42" s="46"/>
      <c r="E42" s="40"/>
      <c r="F42" s="40"/>
      <c r="G42" s="3" t="s">
        <v>19</v>
      </c>
      <c r="H42" s="3" t="s">
        <v>20</v>
      </c>
      <c r="I42" s="4" t="s">
        <v>28</v>
      </c>
      <c r="J42" s="3" t="s">
        <v>19</v>
      </c>
      <c r="K42" s="3" t="s">
        <v>20</v>
      </c>
      <c r="L42" s="4" t="s">
        <v>28</v>
      </c>
    </row>
    <row r="43" spans="1:12" s="2" customFormat="1" ht="22.5">
      <c r="A43" s="5">
        <v>1</v>
      </c>
      <c r="B43" s="47" t="s">
        <v>46</v>
      </c>
      <c r="C43" s="48"/>
      <c r="D43" s="48"/>
      <c r="E43" s="48"/>
      <c r="F43" s="48"/>
      <c r="G43" s="48"/>
      <c r="H43" s="48"/>
      <c r="I43" s="48"/>
      <c r="J43" s="48"/>
      <c r="K43" s="48"/>
      <c r="L43" s="49"/>
    </row>
    <row r="44" spans="1:12" ht="213" customHeight="1">
      <c r="A44" s="4">
        <v>1</v>
      </c>
      <c r="B44" s="33" t="s">
        <v>37</v>
      </c>
      <c r="C44" s="34"/>
      <c r="D44" s="35"/>
      <c r="E44" s="3" t="s">
        <v>47</v>
      </c>
      <c r="F44" s="3" t="s">
        <v>71</v>
      </c>
      <c r="G44" s="21">
        <v>355.3</v>
      </c>
      <c r="H44" s="21"/>
      <c r="I44" s="21">
        <f t="shared" ref="I44:I48" si="2">G44+H44</f>
        <v>355.3</v>
      </c>
      <c r="J44" s="21">
        <f>J26</f>
        <v>286.524</v>
      </c>
      <c r="K44" s="21"/>
      <c r="L44" s="21">
        <f t="shared" ref="L44:L48" si="3">J44+K44</f>
        <v>286.524</v>
      </c>
    </row>
    <row r="45" spans="1:12" ht="91.5" customHeight="1">
      <c r="A45" s="4">
        <v>2</v>
      </c>
      <c r="B45" s="33" t="s">
        <v>66</v>
      </c>
      <c r="C45" s="34"/>
      <c r="D45" s="35"/>
      <c r="E45" s="3" t="s">
        <v>47</v>
      </c>
      <c r="F45" s="3" t="s">
        <v>48</v>
      </c>
      <c r="G45" s="21">
        <v>40</v>
      </c>
      <c r="H45" s="21"/>
      <c r="I45" s="21">
        <f t="shared" si="2"/>
        <v>40</v>
      </c>
      <c r="J45" s="21">
        <f t="shared" ref="J45:J46" si="4">J27</f>
        <v>40</v>
      </c>
      <c r="K45" s="21"/>
      <c r="L45" s="21">
        <f t="shared" si="3"/>
        <v>40</v>
      </c>
    </row>
    <row r="46" spans="1:12" ht="122.25" customHeight="1">
      <c r="A46" s="4">
        <v>3</v>
      </c>
      <c r="B46" s="33" t="s">
        <v>29</v>
      </c>
      <c r="C46" s="50"/>
      <c r="D46" s="51"/>
      <c r="E46" s="3" t="s">
        <v>47</v>
      </c>
      <c r="F46" s="3" t="s">
        <v>49</v>
      </c>
      <c r="G46" s="21">
        <v>8.4</v>
      </c>
      <c r="H46" s="21"/>
      <c r="I46" s="21">
        <f t="shared" si="2"/>
        <v>8.4</v>
      </c>
      <c r="J46" s="21">
        <f t="shared" si="4"/>
        <v>3</v>
      </c>
      <c r="K46" s="21"/>
      <c r="L46" s="21">
        <f t="shared" si="3"/>
        <v>3</v>
      </c>
    </row>
    <row r="47" spans="1:12" ht="167.25" customHeight="1">
      <c r="A47" s="8" t="s">
        <v>72</v>
      </c>
      <c r="B47" s="33" t="s">
        <v>68</v>
      </c>
      <c r="C47" s="50"/>
      <c r="D47" s="51"/>
      <c r="E47" s="3" t="s">
        <v>47</v>
      </c>
      <c r="F47" s="3" t="s">
        <v>70</v>
      </c>
      <c r="G47" s="21">
        <v>5</v>
      </c>
      <c r="H47" s="21"/>
      <c r="I47" s="21">
        <f t="shared" si="2"/>
        <v>5</v>
      </c>
      <c r="J47" s="21">
        <f>J29-25</f>
        <v>5</v>
      </c>
      <c r="K47" s="21"/>
      <c r="L47" s="21">
        <f t="shared" si="3"/>
        <v>5</v>
      </c>
    </row>
    <row r="48" spans="1:12" ht="176.25" customHeight="1">
      <c r="A48" s="8" t="s">
        <v>73</v>
      </c>
      <c r="B48" s="33" t="s">
        <v>69</v>
      </c>
      <c r="C48" s="50"/>
      <c r="D48" s="51"/>
      <c r="E48" s="3" t="s">
        <v>47</v>
      </c>
      <c r="F48" s="3" t="s">
        <v>70</v>
      </c>
      <c r="G48" s="21">
        <v>25</v>
      </c>
      <c r="H48" s="21"/>
      <c r="I48" s="21">
        <f t="shared" si="2"/>
        <v>25</v>
      </c>
      <c r="J48" s="21">
        <v>25</v>
      </c>
      <c r="K48" s="21"/>
      <c r="L48" s="21">
        <f t="shared" si="3"/>
        <v>25</v>
      </c>
    </row>
    <row r="49" spans="1:12" ht="22.5">
      <c r="A49" s="5">
        <v>2</v>
      </c>
      <c r="B49" s="47" t="s">
        <v>50</v>
      </c>
      <c r="C49" s="48"/>
      <c r="D49" s="48"/>
      <c r="E49" s="48"/>
      <c r="F49" s="48"/>
      <c r="G49" s="48"/>
      <c r="H49" s="48"/>
      <c r="I49" s="48"/>
      <c r="J49" s="48"/>
      <c r="K49" s="48"/>
      <c r="L49" s="49"/>
    </row>
    <row r="50" spans="1:12" ht="265.5" customHeight="1">
      <c r="A50" s="4">
        <v>1</v>
      </c>
      <c r="B50" s="33" t="s">
        <v>53</v>
      </c>
      <c r="C50" s="34"/>
      <c r="D50" s="35"/>
      <c r="E50" s="3" t="s">
        <v>57</v>
      </c>
      <c r="F50" s="3" t="s">
        <v>59</v>
      </c>
      <c r="G50" s="7">
        <v>444</v>
      </c>
      <c r="H50" s="7"/>
      <c r="I50" s="7">
        <f t="shared" ref="I50:I54" si="5">G50+H50</f>
        <v>444</v>
      </c>
      <c r="J50" s="7">
        <v>371</v>
      </c>
      <c r="K50" s="7"/>
      <c r="L50" s="7">
        <f t="shared" ref="L50:L54" si="6">J50+K50</f>
        <v>371</v>
      </c>
    </row>
    <row r="51" spans="1:12" ht="75.75" customHeight="1">
      <c r="A51" s="4">
        <v>2</v>
      </c>
      <c r="B51" s="33" t="s">
        <v>51</v>
      </c>
      <c r="C51" s="34"/>
      <c r="D51" s="35"/>
      <c r="E51" s="3" t="s">
        <v>57</v>
      </c>
      <c r="F51" s="3" t="s">
        <v>59</v>
      </c>
      <c r="G51" s="7">
        <v>120</v>
      </c>
      <c r="H51" s="7"/>
      <c r="I51" s="7">
        <f t="shared" si="5"/>
        <v>120</v>
      </c>
      <c r="J51" s="7">
        <v>187</v>
      </c>
      <c r="K51" s="7"/>
      <c r="L51" s="7">
        <f t="shared" si="6"/>
        <v>187</v>
      </c>
    </row>
    <row r="52" spans="1:12" ht="119.25" customHeight="1">
      <c r="A52" s="4">
        <v>3</v>
      </c>
      <c r="B52" s="33" t="s">
        <v>52</v>
      </c>
      <c r="C52" s="34"/>
      <c r="D52" s="35"/>
      <c r="E52" s="3" t="s">
        <v>57</v>
      </c>
      <c r="F52" s="3" t="s">
        <v>59</v>
      </c>
      <c r="G52" s="7">
        <v>50000</v>
      </c>
      <c r="H52" s="7"/>
      <c r="I52" s="7">
        <f t="shared" si="5"/>
        <v>50000</v>
      </c>
      <c r="J52" s="7">
        <v>50000</v>
      </c>
      <c r="K52" s="7"/>
      <c r="L52" s="7">
        <f t="shared" si="6"/>
        <v>50000</v>
      </c>
    </row>
    <row r="53" spans="1:12" ht="81.75" customHeight="1">
      <c r="A53" s="8" t="s">
        <v>72</v>
      </c>
      <c r="B53" s="33" t="s">
        <v>55</v>
      </c>
      <c r="C53" s="34"/>
      <c r="D53" s="35"/>
      <c r="E53" s="3" t="s">
        <v>58</v>
      </c>
      <c r="F53" s="3" t="s">
        <v>59</v>
      </c>
      <c r="G53" s="7">
        <v>21</v>
      </c>
      <c r="H53" s="7"/>
      <c r="I53" s="7">
        <f t="shared" si="5"/>
        <v>21</v>
      </c>
      <c r="J53" s="7">
        <v>20</v>
      </c>
      <c r="K53" s="7"/>
      <c r="L53" s="7">
        <f t="shared" si="6"/>
        <v>20</v>
      </c>
    </row>
    <row r="54" spans="1:12" ht="54.75" customHeight="1">
      <c r="A54" s="8" t="s">
        <v>73</v>
      </c>
      <c r="B54" s="33" t="s">
        <v>54</v>
      </c>
      <c r="C54" s="34"/>
      <c r="D54" s="35"/>
      <c r="E54" s="3" t="s">
        <v>58</v>
      </c>
      <c r="F54" s="3" t="s">
        <v>59</v>
      </c>
      <c r="G54" s="7">
        <v>79</v>
      </c>
      <c r="H54" s="7"/>
      <c r="I54" s="7">
        <f t="shared" si="5"/>
        <v>79</v>
      </c>
      <c r="J54" s="7">
        <v>74</v>
      </c>
      <c r="K54" s="7"/>
      <c r="L54" s="7">
        <f t="shared" si="6"/>
        <v>74</v>
      </c>
    </row>
    <row r="55" spans="1:12" ht="22.5">
      <c r="A55" s="5" t="s">
        <v>9</v>
      </c>
      <c r="B55" s="47" t="s">
        <v>60</v>
      </c>
      <c r="C55" s="48"/>
      <c r="D55" s="48"/>
      <c r="E55" s="48"/>
      <c r="F55" s="48"/>
      <c r="G55" s="48"/>
      <c r="H55" s="48"/>
      <c r="I55" s="48"/>
      <c r="J55" s="48"/>
      <c r="K55" s="48"/>
      <c r="L55" s="49"/>
    </row>
    <row r="56" spans="1:12" ht="115.5" customHeight="1">
      <c r="A56" s="4">
        <v>1</v>
      </c>
      <c r="B56" s="33" t="s">
        <v>76</v>
      </c>
      <c r="C56" s="34"/>
      <c r="D56" s="35"/>
      <c r="E56" s="3" t="s">
        <v>56</v>
      </c>
      <c r="F56" s="3" t="s">
        <v>61</v>
      </c>
      <c r="G56" s="9">
        <f>G44*1000/G50</f>
        <v>800.22522522522524</v>
      </c>
      <c r="H56" s="9"/>
      <c r="I56" s="9">
        <f t="shared" ref="I56:I60" si="7">G56+H56</f>
        <v>800.22522522522524</v>
      </c>
      <c r="J56" s="9">
        <f>J44*1000/J50</f>
        <v>772.30188679245282</v>
      </c>
      <c r="K56" s="9"/>
      <c r="L56" s="9">
        <f t="shared" ref="L56:L60" si="8">J56+K56</f>
        <v>772.30188679245282</v>
      </c>
    </row>
    <row r="57" spans="1:12" ht="102.75" customHeight="1">
      <c r="A57" s="4">
        <v>2</v>
      </c>
      <c r="B57" s="33" t="s">
        <v>77</v>
      </c>
      <c r="C57" s="34"/>
      <c r="D57" s="35"/>
      <c r="E57" s="3" t="s">
        <v>56</v>
      </c>
      <c r="F57" s="3" t="s">
        <v>61</v>
      </c>
      <c r="G57" s="9">
        <f t="shared" ref="G57:G60" si="9">G45*1000/G51</f>
        <v>333.33333333333331</v>
      </c>
      <c r="H57" s="9"/>
      <c r="I57" s="9">
        <f t="shared" si="7"/>
        <v>333.33333333333331</v>
      </c>
      <c r="J57" s="9">
        <f t="shared" ref="J57:J60" si="10">J45*1000/J51</f>
        <v>213.90374331550802</v>
      </c>
      <c r="K57" s="9"/>
      <c r="L57" s="9">
        <f t="shared" si="8"/>
        <v>213.90374331550802</v>
      </c>
    </row>
    <row r="58" spans="1:12" ht="149.25" customHeight="1">
      <c r="A58" s="4">
        <v>3</v>
      </c>
      <c r="B58" s="33" t="s">
        <v>78</v>
      </c>
      <c r="C58" s="34"/>
      <c r="D58" s="35"/>
      <c r="E58" s="3" t="s">
        <v>56</v>
      </c>
      <c r="F58" s="3" t="s">
        <v>61</v>
      </c>
      <c r="G58" s="9">
        <f t="shared" si="9"/>
        <v>0.16800000000000001</v>
      </c>
      <c r="H58" s="9"/>
      <c r="I58" s="9">
        <f t="shared" si="7"/>
        <v>0.16800000000000001</v>
      </c>
      <c r="J58" s="9">
        <f t="shared" si="10"/>
        <v>0.06</v>
      </c>
      <c r="K58" s="9"/>
      <c r="L58" s="9">
        <f t="shared" si="8"/>
        <v>0.06</v>
      </c>
    </row>
    <row r="59" spans="1:12" ht="118.5" customHeight="1">
      <c r="A59" s="8" t="s">
        <v>72</v>
      </c>
      <c r="B59" s="33" t="s">
        <v>74</v>
      </c>
      <c r="C59" s="34"/>
      <c r="D59" s="35"/>
      <c r="E59" s="3" t="s">
        <v>56</v>
      </c>
      <c r="F59" s="3" t="s">
        <v>61</v>
      </c>
      <c r="G59" s="9">
        <f t="shared" si="9"/>
        <v>238.0952380952381</v>
      </c>
      <c r="H59" s="9"/>
      <c r="I59" s="9">
        <f t="shared" si="7"/>
        <v>238.0952380952381</v>
      </c>
      <c r="J59" s="9">
        <f t="shared" si="10"/>
        <v>250</v>
      </c>
      <c r="K59" s="9"/>
      <c r="L59" s="9">
        <f t="shared" si="8"/>
        <v>250</v>
      </c>
    </row>
    <row r="60" spans="1:12" ht="119.25" customHeight="1">
      <c r="A60" s="8" t="s">
        <v>73</v>
      </c>
      <c r="B60" s="33" t="s">
        <v>75</v>
      </c>
      <c r="C60" s="34"/>
      <c r="D60" s="35"/>
      <c r="E60" s="3" t="s">
        <v>56</v>
      </c>
      <c r="F60" s="3" t="s">
        <v>61</v>
      </c>
      <c r="G60" s="9">
        <f t="shared" si="9"/>
        <v>316.45569620253167</v>
      </c>
      <c r="H60" s="9"/>
      <c r="I60" s="9">
        <f t="shared" si="7"/>
        <v>316.45569620253167</v>
      </c>
      <c r="J60" s="9">
        <f t="shared" si="10"/>
        <v>337.83783783783781</v>
      </c>
      <c r="K60" s="9"/>
      <c r="L60" s="9">
        <f t="shared" si="8"/>
        <v>337.83783783783781</v>
      </c>
    </row>
    <row r="61" spans="1:12" ht="22.5">
      <c r="A61" s="5" t="s">
        <v>14</v>
      </c>
      <c r="B61" s="47" t="s">
        <v>62</v>
      </c>
      <c r="C61" s="48"/>
      <c r="D61" s="48"/>
      <c r="E61" s="48"/>
      <c r="F61" s="48"/>
      <c r="G61" s="48"/>
      <c r="H61" s="48"/>
      <c r="I61" s="48"/>
      <c r="J61" s="48"/>
      <c r="K61" s="48"/>
      <c r="L61" s="49"/>
    </row>
    <row r="62" spans="1:12" ht="265.5" customHeight="1">
      <c r="A62" s="4">
        <v>1</v>
      </c>
      <c r="B62" s="33" t="s">
        <v>79</v>
      </c>
      <c r="C62" s="34"/>
      <c r="D62" s="35"/>
      <c r="E62" s="3" t="s">
        <v>63</v>
      </c>
      <c r="F62" s="3" t="s">
        <v>59</v>
      </c>
      <c r="G62" s="7">
        <v>100</v>
      </c>
      <c r="H62" s="7"/>
      <c r="I62" s="7">
        <f t="shared" ref="I62:I65" si="11">G62+H62</f>
        <v>100</v>
      </c>
      <c r="J62" s="7">
        <v>100</v>
      </c>
      <c r="K62" s="7"/>
      <c r="L62" s="7">
        <f t="shared" ref="L62:L65" si="12">J62+K62</f>
        <v>100</v>
      </c>
    </row>
    <row r="63" spans="1:12" ht="172.5" customHeight="1">
      <c r="A63" s="4">
        <v>2</v>
      </c>
      <c r="B63" s="33" t="s">
        <v>80</v>
      </c>
      <c r="C63" s="34"/>
      <c r="D63" s="35"/>
      <c r="E63" s="3" t="s">
        <v>63</v>
      </c>
      <c r="F63" s="3" t="s">
        <v>59</v>
      </c>
      <c r="G63" s="7">
        <v>100</v>
      </c>
      <c r="H63" s="7"/>
      <c r="I63" s="7">
        <f t="shared" si="11"/>
        <v>100</v>
      </c>
      <c r="J63" s="7">
        <v>100</v>
      </c>
      <c r="K63" s="7"/>
      <c r="L63" s="7">
        <f t="shared" si="12"/>
        <v>100</v>
      </c>
    </row>
    <row r="64" spans="1:12" ht="162.75" customHeight="1">
      <c r="A64" s="4">
        <v>3</v>
      </c>
      <c r="B64" s="33" t="s">
        <v>81</v>
      </c>
      <c r="C64" s="34"/>
      <c r="D64" s="35"/>
      <c r="E64" s="3" t="s">
        <v>63</v>
      </c>
      <c r="F64" s="3" t="s">
        <v>59</v>
      </c>
      <c r="G64" s="7">
        <v>100</v>
      </c>
      <c r="H64" s="7"/>
      <c r="I64" s="7">
        <f t="shared" si="11"/>
        <v>100</v>
      </c>
      <c r="J64" s="7">
        <v>100</v>
      </c>
      <c r="K64" s="7"/>
      <c r="L64" s="7">
        <f t="shared" si="12"/>
        <v>100</v>
      </c>
    </row>
    <row r="65" spans="1:12" ht="184.5" customHeight="1">
      <c r="A65" s="4">
        <v>4</v>
      </c>
      <c r="B65" s="33" t="s">
        <v>82</v>
      </c>
      <c r="C65" s="34"/>
      <c r="D65" s="35"/>
      <c r="E65" s="3" t="s">
        <v>63</v>
      </c>
      <c r="F65" s="3" t="s">
        <v>59</v>
      </c>
      <c r="G65" s="7">
        <v>100</v>
      </c>
      <c r="H65" s="7"/>
      <c r="I65" s="7">
        <f t="shared" si="11"/>
        <v>100</v>
      </c>
      <c r="J65" s="7">
        <v>100</v>
      </c>
      <c r="K65" s="7"/>
      <c r="L65" s="7">
        <f t="shared" si="12"/>
        <v>100</v>
      </c>
    </row>
    <row r="66" spans="1:12" ht="23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23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26.25">
      <c r="A68" s="52" t="s">
        <v>64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</sheetData>
  <mergeCells count="58">
    <mergeCell ref="A68:L68"/>
    <mergeCell ref="B62:D62"/>
    <mergeCell ref="B63:D63"/>
    <mergeCell ref="B64:D64"/>
    <mergeCell ref="B65:D65"/>
    <mergeCell ref="B61:L61"/>
    <mergeCell ref="B55:L55"/>
    <mergeCell ref="B57:D57"/>
    <mergeCell ref="B58:D58"/>
    <mergeCell ref="B56:D56"/>
    <mergeCell ref="B59:D59"/>
    <mergeCell ref="B60:D60"/>
    <mergeCell ref="B50:D50"/>
    <mergeCell ref="B53:D53"/>
    <mergeCell ref="B43:L43"/>
    <mergeCell ref="B54:D54"/>
    <mergeCell ref="B49:L49"/>
    <mergeCell ref="B51:D51"/>
    <mergeCell ref="B52:D52"/>
    <mergeCell ref="B45:D45"/>
    <mergeCell ref="B46:D46"/>
    <mergeCell ref="B47:D47"/>
    <mergeCell ref="B48:D48"/>
    <mergeCell ref="B44:D44"/>
    <mergeCell ref="B39:I39"/>
    <mergeCell ref="A41:A42"/>
    <mergeCell ref="J41:L41"/>
    <mergeCell ref="G41:I41"/>
    <mergeCell ref="E41:E42"/>
    <mergeCell ref="F41:F42"/>
    <mergeCell ref="B41:D42"/>
    <mergeCell ref="B37:G37"/>
    <mergeCell ref="B29:G29"/>
    <mergeCell ref="B26:G26"/>
    <mergeCell ref="B27:G27"/>
    <mergeCell ref="B28:G28"/>
    <mergeCell ref="B31:I31"/>
    <mergeCell ref="B33:G33"/>
    <mergeCell ref="B34:G34"/>
    <mergeCell ref="B35:G35"/>
    <mergeCell ref="B36:G36"/>
    <mergeCell ref="B25:G25"/>
    <mergeCell ref="C7:K7"/>
    <mergeCell ref="C10:K10"/>
    <mergeCell ref="C11:K11"/>
    <mergeCell ref="A14:B14"/>
    <mergeCell ref="C13:K13"/>
    <mergeCell ref="C14:K14"/>
    <mergeCell ref="B16:K16"/>
    <mergeCell ref="B18:D18"/>
    <mergeCell ref="E18:G18"/>
    <mergeCell ref="H18:J18"/>
    <mergeCell ref="B23:H23"/>
    <mergeCell ref="A1:K1"/>
    <mergeCell ref="A2:K2"/>
    <mergeCell ref="A3:K3"/>
    <mergeCell ref="C5:K5"/>
    <mergeCell ref="C6:K6"/>
  </mergeCells>
  <pageMargins left="0.70866141732283472" right="0.70866141732283472" top="0.74803149606299213" bottom="0.74803149606299213" header="0.31496062992125984" footer="0.31496062992125984"/>
  <pageSetup paperSize="9" scale="56" fitToHeight="11" orientation="landscape" horizontalDpi="180" verticalDpi="180" r:id="rId1"/>
  <rowBreaks count="4" manualBreakCount="4">
    <brk id="27" max="11" man="1"/>
    <brk id="45" max="11" man="1"/>
    <brk id="51" max="11" man="1"/>
    <brk id="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2019-10-10T10:38:37Z</dcterms:modified>
</cp:coreProperties>
</file>