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Лист1!$A$1:$L$78</definedName>
  </definedNames>
  <calcPr calcId="124519"/>
</workbook>
</file>

<file path=xl/calcChain.xml><?xml version="1.0" encoding="utf-8"?>
<calcChain xmlns="http://schemas.openxmlformats.org/spreadsheetml/2006/main">
  <c r="J67" i="1"/>
  <c r="L67" s="1"/>
  <c r="J61"/>
  <c r="H38"/>
  <c r="H37"/>
  <c r="L75"/>
  <c r="I75"/>
  <c r="G67"/>
  <c r="I67" s="1"/>
  <c r="L59" l="1"/>
  <c r="I59"/>
  <c r="J46"/>
  <c r="J47"/>
  <c r="J48"/>
  <c r="J49"/>
  <c r="J50"/>
  <c r="I51"/>
  <c r="J32" l="1"/>
  <c r="J51" s="1"/>
  <c r="L51" s="1"/>
  <c r="B21" l="1"/>
  <c r="L70" l="1"/>
  <c r="L71"/>
  <c r="L72"/>
  <c r="L73"/>
  <c r="L74"/>
  <c r="L69"/>
  <c r="I70"/>
  <c r="I71"/>
  <c r="I72"/>
  <c r="I73"/>
  <c r="I74"/>
  <c r="I69"/>
  <c r="G62"/>
  <c r="I62" s="1"/>
  <c r="G63"/>
  <c r="I63" s="1"/>
  <c r="G64"/>
  <c r="I64" s="1"/>
  <c r="G65"/>
  <c r="I65" s="1"/>
  <c r="G66"/>
  <c r="I66" s="1"/>
  <c r="G61"/>
  <c r="I61" s="1"/>
  <c r="I54"/>
  <c r="I55"/>
  <c r="I56"/>
  <c r="I57"/>
  <c r="I58"/>
  <c r="I53"/>
  <c r="L54"/>
  <c r="L55"/>
  <c r="L56"/>
  <c r="L57"/>
  <c r="L58"/>
  <c r="L53"/>
  <c r="I46"/>
  <c r="I47"/>
  <c r="I48"/>
  <c r="I49"/>
  <c r="I50"/>
  <c r="I45"/>
  <c r="J27"/>
  <c r="J28"/>
  <c r="J29"/>
  <c r="J30"/>
  <c r="J31"/>
  <c r="J26"/>
  <c r="J45" s="1"/>
  <c r="H21"/>
  <c r="E21"/>
  <c r="L64" l="1"/>
  <c r="J38"/>
  <c r="L45"/>
  <c r="J37"/>
  <c r="L48"/>
  <c r="L49"/>
  <c r="L65"/>
  <c r="L46"/>
  <c r="L62"/>
  <c r="L47"/>
  <c r="J63"/>
  <c r="L63" s="1"/>
  <c r="L61" l="1"/>
  <c r="L50"/>
  <c r="L66"/>
</calcChain>
</file>

<file path=xl/comments1.xml><?xml version="1.0" encoding="utf-8"?>
<comments xmlns="http://schemas.openxmlformats.org/spreadsheetml/2006/main">
  <authors>
    <author>Автор</author>
  </authors>
  <commentList>
    <comment ref="B4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B5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B6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B6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<sst xmlns="http://schemas.openxmlformats.org/spreadsheetml/2006/main" count="160" uniqueCount="85">
  <si>
    <t>Інформація</t>
  </si>
  <si>
    <t>про виконання паспорта регіональної бюджетної програми</t>
  </si>
  <si>
    <t>1.</t>
  </si>
  <si>
    <t>Департамент соціального захисту населення</t>
  </si>
  <si>
    <t>Запорізької облдержадміністрації</t>
  </si>
  <si>
    <t>(найменування головного розпорядника коштів)</t>
  </si>
  <si>
    <t>(КВКВ)</t>
  </si>
  <si>
    <t>2.</t>
  </si>
  <si>
    <t>(найменування відповідального виконавця)</t>
  </si>
  <si>
    <t>3.</t>
  </si>
  <si>
    <t>(КПКВК МБ)</t>
  </si>
  <si>
    <t>4.</t>
  </si>
  <si>
    <t>Аналіз виконання за видатками та наданими кредитами в цілому за регіональною бюджетною програмою</t>
  </si>
  <si>
    <t>Бюджетні асигнуавання з урахуванням змін</t>
  </si>
  <si>
    <t>Проведені видатки, надані кредити</t>
  </si>
  <si>
    <t>Відхилення</t>
  </si>
  <si>
    <t>Загальний фонд</t>
  </si>
  <si>
    <t>Спеціальний фонд</t>
  </si>
  <si>
    <t>Усього (2+3)</t>
  </si>
  <si>
    <t>Усього (5+6)</t>
  </si>
  <si>
    <t>Усього (8+9)</t>
  </si>
  <si>
    <t>5.</t>
  </si>
  <si>
    <t>Аналіз виконання напрямів використання:</t>
  </si>
  <si>
    <t>№ з/п</t>
  </si>
  <si>
    <t>Напрями використання</t>
  </si>
  <si>
    <t>Разом</t>
  </si>
  <si>
    <t>тис. грн.</t>
  </si>
  <si>
    <t>6.</t>
  </si>
  <si>
    <t>Аналіз виконання видатків у розрізі територій та бюджетних установ (одержувачів коштів)</t>
  </si>
  <si>
    <t>Назва адміністративно - територіальної одиниці, бюджетної установи (одержувача коштів)</t>
  </si>
  <si>
    <t>№  з/п</t>
  </si>
  <si>
    <t>7.</t>
  </si>
  <si>
    <t>Результативні показники, що характеризують виконання регіональної бюджетної програми:</t>
  </si>
  <si>
    <t>Показники</t>
  </si>
  <si>
    <t>Одиниця виміру</t>
  </si>
  <si>
    <t>Джерело інформації</t>
  </si>
  <si>
    <t>Затверджено паспортом регіональної бюджетної програми</t>
  </si>
  <si>
    <t>Виконано</t>
  </si>
  <si>
    <t>Затрати</t>
  </si>
  <si>
    <t>тис.грн.</t>
  </si>
  <si>
    <t>Продукти</t>
  </si>
  <si>
    <t>грн.</t>
  </si>
  <si>
    <t>осіб</t>
  </si>
  <si>
    <t>Звіт</t>
  </si>
  <si>
    <t>Ефективність</t>
  </si>
  <si>
    <t>Розрахунково</t>
  </si>
  <si>
    <t>Якість</t>
  </si>
  <si>
    <t>%</t>
  </si>
  <si>
    <t>Заступник директора Департаменту - начальник управління                                                                                                 Г.М. Рябак</t>
  </si>
  <si>
    <t>Комплексна обласна програма з оздоровлення та відпочинку дітей, сімейної, ґендерної  політики та протидії торгівлі людьми на 2017-2021 роки</t>
  </si>
  <si>
    <t>0813133</t>
  </si>
  <si>
    <t>Забезпечити проведення заходів для дітей з нагоди Дня святого Миколая, новорічних та різдвяних свят, Міжнародного дня захисту дітей</t>
  </si>
  <si>
    <t>Організовувати проведення інформаційно-просвітницьких заходів з нагоди Міжнародного жіночого дня, Дня сім’ї, Дня матері, Дня батька та Дня знань</t>
  </si>
  <si>
    <t>Організовувати проведення обласного конкурсу «Господиня свого краю»</t>
  </si>
  <si>
    <t>Організовувати проведення обласного конкурсу «Батько року»</t>
  </si>
  <si>
    <t>Запорізький обласний центр соціальних служб для сім`ї, дітей та молоді</t>
  </si>
  <si>
    <t>КЗ «Запорізький обласний центр соціально – психологічної допомоги» ЗОР</t>
  </si>
  <si>
    <t>Список учасників</t>
  </si>
  <si>
    <t>Звіт про використання коштів</t>
  </si>
  <si>
    <t>Кількість учасників заходів для дітей з нагоди Дня святого Миколая, новорічних та різдвяних свят, Міжнародного дня захисту дітей</t>
  </si>
  <si>
    <t>Кількість учасників обласного конкурсу «Господиня свого краю»</t>
  </si>
  <si>
    <t>Середні витрати на одного учасника заходів для дітей з нагоди Дня святого Миколая, новорічних та різдвяних свят, Міжнародного дня захисту дітей</t>
  </si>
  <si>
    <t>Середні витрати на одного учасника інформаційно-просвітницьких заходів з нагоди Міжнародного жіночого дня, Дня сім’ї, Дня матері, Дня батька та Дня знань</t>
  </si>
  <si>
    <t>Середні витрати на одного учасникаобласного конкурсу «Господиня свого краю»</t>
  </si>
  <si>
    <t>Середні витрати на одного учасника обласного конкурсу «Батько року»</t>
  </si>
  <si>
    <t xml:space="preserve">Забезпечити проведення заходів для дітей з нагоди Дня святого Миколая, новорічних та різдвяних свят, Міжнародного дня захисту дітей </t>
  </si>
  <si>
    <t>Проводити Всеукраїнську акцію “16 днів проти насильства” для привернення уваги до проблеми гендерно зумовленого та домашнього насильства</t>
  </si>
  <si>
    <t>Проводити навчання фахівців з проведення корекційних програм</t>
  </si>
  <si>
    <t>Кількість учасників організованих та проведених інформаційно-просвітницьких заходів з нагоди Міжнародного жіночого дня, Дня сім’ї, Дня матері, Дня батька та Дня знань</t>
  </si>
  <si>
    <t>Кількість учасників Всеукраїнської акції “16 днів проти насильства” для привернення уваги до проблеми гендерно зумовленого та домашнього насильства</t>
  </si>
  <si>
    <t xml:space="preserve">Кількість учасників навчань з проведення корекційних програм </t>
  </si>
  <si>
    <t xml:space="preserve">Кількість учасників обласного конкурсу «Батько року» </t>
  </si>
  <si>
    <t>Середні витрати на одного учасника Всеукраїнської акції “16 днів проти насильства” для привернення уваги до проблеми гендерно зумовленого та домашнього насильства</t>
  </si>
  <si>
    <t>Середні витрати на одного учаника навчання фахівців з проведення корекційних програм</t>
  </si>
  <si>
    <t xml:space="preserve">Рівень забезпечення проведення заходів для дітей з нагоди Дня святого Миколая, новорічних та різдвяних свят, Міжнародного дня захисту дітей </t>
  </si>
  <si>
    <t>Рівень забезпечння бюджетними коштами організації проведення інформаційно-просвітницьких заходів з нагоди Міжнародного жіночого дня, Дня сім’ї, Дня матері, Дня батька та Дня знань</t>
  </si>
  <si>
    <t xml:space="preserve">Рівень забезпечння бюджетними коштами організації проведення обласного конкурсу «Господиня свого краю» </t>
  </si>
  <si>
    <t>Рівень забезпечння бюджетними коштами проведення Всеукраїнську акцію “16 днів проти насильства” для привернення уваги до проблеми гендерно зумовленого та домашнього насильства</t>
  </si>
  <si>
    <t>Рівень забезпечення бюджетними коштами проведення навчання фахівців з проведення корекційих програм</t>
  </si>
  <si>
    <t xml:space="preserve">Рівень забезпечння бюджетними коштами організації проведення обласного конкурсу «Батько року» </t>
  </si>
  <si>
    <t>Організація проведення інформаційно-просвітницького заходу "Фестиваль сім'ї" з метою підтримки інституту сім'ї в Запорізькій області</t>
  </si>
  <si>
    <t xml:space="preserve">Кількість учасників інформаційно-просвітницького заходу "Фестиваль сім'ї" </t>
  </si>
  <si>
    <t xml:space="preserve">Середні витрати на одного учасника інформаційно-просвітницького заходу "Фестиваль сім'ї" </t>
  </si>
  <si>
    <t>Рівень забезпечення бюджетними коштами проведення інформаційно-просвітницького заходу "Фестиваль сім'ї" з метою підтримки інституту сім'ї в Запорізькій області</t>
  </si>
  <si>
    <t>за 3 квартал 2019 року</t>
  </si>
</sst>
</file>

<file path=xl/styles.xml><?xml version="1.0" encoding="utf-8"?>
<styleSheet xmlns="http://schemas.openxmlformats.org/spreadsheetml/2006/main">
  <numFmts count="1">
    <numFmt numFmtId="164" formatCode="#,##0.000"/>
  </numFmts>
  <fonts count="7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5" fillId="0" borderId="0" xfId="0" applyFont="1"/>
    <xf numFmtId="0" fontId="4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5" fillId="0" borderId="5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8"/>
  <sheetViews>
    <sheetView tabSelected="1" view="pageBreakPreview" zoomScale="80" zoomScaleSheetLayoutView="80" workbookViewId="0">
      <selection activeCell="G51" sqref="G51"/>
    </sheetView>
  </sheetViews>
  <sheetFormatPr defaultRowHeight="18.75"/>
  <cols>
    <col min="1" max="1" width="7" style="1" customWidth="1"/>
    <col min="2" max="2" width="14.42578125" style="1" customWidth="1"/>
    <col min="3" max="4" width="20.42578125" style="1" customWidth="1"/>
    <col min="5" max="5" width="15.28515625" style="1" customWidth="1"/>
    <col min="6" max="6" width="22.42578125" style="1" customWidth="1"/>
    <col min="7" max="7" width="20.28515625" style="1" customWidth="1"/>
    <col min="8" max="8" width="21.7109375" style="1" customWidth="1"/>
    <col min="9" max="9" width="21.140625" style="1" customWidth="1"/>
    <col min="10" max="10" width="24.140625" style="1" customWidth="1"/>
    <col min="11" max="11" width="23.42578125" style="1" customWidth="1"/>
    <col min="12" max="12" width="20.28515625" style="1" customWidth="1"/>
    <col min="13" max="16384" width="9.140625" style="1"/>
  </cols>
  <sheetData>
    <row r="1" spans="1:12" ht="23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3"/>
    </row>
    <row r="2" spans="1:12" ht="26.25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</row>
    <row r="3" spans="1:12" ht="23.25" customHeight="1">
      <c r="A3" s="22" t="s">
        <v>84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4"/>
    </row>
    <row r="4" spans="1:12" ht="23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23.25">
      <c r="A5" s="5" t="s">
        <v>2</v>
      </c>
      <c r="B5" s="6">
        <v>15</v>
      </c>
      <c r="C5" s="23" t="s">
        <v>3</v>
      </c>
      <c r="D5" s="23"/>
      <c r="E5" s="23"/>
      <c r="F5" s="23"/>
      <c r="G5" s="23"/>
      <c r="H5" s="23"/>
      <c r="I5" s="23"/>
      <c r="J5" s="23"/>
      <c r="K5" s="23"/>
      <c r="L5" s="5"/>
    </row>
    <row r="6" spans="1:12" ht="23.25">
      <c r="A6" s="5"/>
      <c r="B6" s="5" t="s">
        <v>6</v>
      </c>
      <c r="C6" s="23" t="s">
        <v>4</v>
      </c>
      <c r="D6" s="23"/>
      <c r="E6" s="23"/>
      <c r="F6" s="23"/>
      <c r="G6" s="23"/>
      <c r="H6" s="23"/>
      <c r="I6" s="23"/>
      <c r="J6" s="23"/>
      <c r="K6" s="23"/>
      <c r="L6" s="5"/>
    </row>
    <row r="7" spans="1:12" ht="23.25">
      <c r="A7" s="5"/>
      <c r="B7" s="5"/>
      <c r="C7" s="23" t="s">
        <v>5</v>
      </c>
      <c r="D7" s="23"/>
      <c r="E7" s="23"/>
      <c r="F7" s="23"/>
      <c r="G7" s="23"/>
      <c r="H7" s="23"/>
      <c r="I7" s="23"/>
      <c r="J7" s="23"/>
      <c r="K7" s="23"/>
      <c r="L7" s="5"/>
    </row>
    <row r="8" spans="1:12" ht="23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23.25">
      <c r="A9" s="5" t="s">
        <v>7</v>
      </c>
      <c r="B9" s="5"/>
      <c r="C9" s="5" t="s">
        <v>3</v>
      </c>
      <c r="D9" s="5"/>
      <c r="E9" s="5"/>
      <c r="F9" s="5"/>
      <c r="G9" s="5"/>
      <c r="H9" s="5"/>
      <c r="I9" s="5"/>
      <c r="J9" s="5"/>
      <c r="K9" s="5"/>
      <c r="L9" s="5"/>
    </row>
    <row r="10" spans="1:12" ht="23.25">
      <c r="A10" s="5"/>
      <c r="B10" s="5"/>
      <c r="C10" s="23" t="s">
        <v>4</v>
      </c>
      <c r="D10" s="23"/>
      <c r="E10" s="23"/>
      <c r="F10" s="23"/>
      <c r="G10" s="23"/>
      <c r="H10" s="23"/>
      <c r="I10" s="23"/>
      <c r="J10" s="23"/>
      <c r="K10" s="23"/>
      <c r="L10" s="5"/>
    </row>
    <row r="11" spans="1:12" ht="23.25">
      <c r="A11" s="5"/>
      <c r="B11" s="5"/>
      <c r="C11" s="23" t="s">
        <v>8</v>
      </c>
      <c r="D11" s="23"/>
      <c r="E11" s="23"/>
      <c r="F11" s="23"/>
      <c r="G11" s="23"/>
      <c r="H11" s="23"/>
      <c r="I11" s="23"/>
      <c r="J11" s="23"/>
      <c r="K11" s="23"/>
      <c r="L11" s="5"/>
    </row>
    <row r="12" spans="1:12" ht="23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23.25">
      <c r="A13" s="5" t="s">
        <v>9</v>
      </c>
      <c r="B13" s="7" t="s">
        <v>50</v>
      </c>
      <c r="C13" s="24" t="s">
        <v>49</v>
      </c>
      <c r="D13" s="24"/>
      <c r="E13" s="24"/>
      <c r="F13" s="24"/>
      <c r="G13" s="24"/>
      <c r="H13" s="24"/>
      <c r="I13" s="24"/>
      <c r="J13" s="24"/>
      <c r="K13" s="24"/>
      <c r="L13" s="24"/>
    </row>
    <row r="14" spans="1:12" ht="23.25">
      <c r="A14" s="24" t="s">
        <v>10</v>
      </c>
      <c r="B14" s="24"/>
      <c r="C14" s="23"/>
      <c r="D14" s="23"/>
      <c r="E14" s="23"/>
      <c r="F14" s="23"/>
      <c r="G14" s="23"/>
      <c r="H14" s="23"/>
      <c r="I14" s="23"/>
      <c r="J14" s="23"/>
      <c r="K14" s="23"/>
      <c r="L14" s="5"/>
    </row>
    <row r="15" spans="1:12" ht="23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23.25">
      <c r="A16" s="8" t="s">
        <v>11</v>
      </c>
      <c r="B16" s="25" t="s">
        <v>12</v>
      </c>
      <c r="C16" s="25"/>
      <c r="D16" s="25"/>
      <c r="E16" s="25"/>
      <c r="F16" s="25"/>
      <c r="G16" s="25"/>
      <c r="H16" s="25"/>
      <c r="I16" s="25"/>
      <c r="J16" s="25"/>
      <c r="K16" s="25"/>
      <c r="L16" s="5"/>
    </row>
    <row r="17" spans="1:12" ht="18.75" customHeight="1">
      <c r="A17" s="5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</row>
    <row r="18" spans="1:12" ht="48" customHeight="1">
      <c r="A18" s="5"/>
      <c r="B18" s="26" t="s">
        <v>13</v>
      </c>
      <c r="C18" s="27"/>
      <c r="D18" s="28"/>
      <c r="E18" s="26" t="s">
        <v>14</v>
      </c>
      <c r="F18" s="27"/>
      <c r="G18" s="28"/>
      <c r="H18" s="26" t="s">
        <v>15</v>
      </c>
      <c r="I18" s="27"/>
      <c r="J18" s="28"/>
      <c r="K18" s="5"/>
      <c r="L18" s="5"/>
    </row>
    <row r="19" spans="1:12" ht="45.75" customHeight="1">
      <c r="A19" s="5"/>
      <c r="B19" s="10" t="s">
        <v>18</v>
      </c>
      <c r="C19" s="10" t="s">
        <v>16</v>
      </c>
      <c r="D19" s="10" t="s">
        <v>17</v>
      </c>
      <c r="E19" s="10" t="s">
        <v>19</v>
      </c>
      <c r="F19" s="10" t="s">
        <v>16</v>
      </c>
      <c r="G19" s="10" t="s">
        <v>17</v>
      </c>
      <c r="H19" s="10" t="s">
        <v>20</v>
      </c>
      <c r="I19" s="10" t="s">
        <v>16</v>
      </c>
      <c r="J19" s="10" t="s">
        <v>17</v>
      </c>
      <c r="K19" s="5"/>
      <c r="L19" s="5"/>
    </row>
    <row r="20" spans="1:12" ht="23.25">
      <c r="A20" s="5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>
        <v>7</v>
      </c>
      <c r="I20" s="10">
        <v>8</v>
      </c>
      <c r="J20" s="10">
        <v>9</v>
      </c>
      <c r="K20" s="5"/>
      <c r="L20" s="5"/>
    </row>
    <row r="21" spans="1:12" ht="23.25">
      <c r="A21" s="5"/>
      <c r="B21" s="11">
        <f>C21+D21</f>
        <v>366.71</v>
      </c>
      <c r="C21" s="11">
        <v>366.71</v>
      </c>
      <c r="D21" s="11"/>
      <c r="E21" s="11">
        <f>F21+G21</f>
        <v>122.226</v>
      </c>
      <c r="F21" s="11">
        <v>122.226</v>
      </c>
      <c r="G21" s="11"/>
      <c r="H21" s="11">
        <f>I21+J21</f>
        <v>0</v>
      </c>
      <c r="I21" s="11"/>
      <c r="J21" s="11"/>
      <c r="K21" s="5"/>
      <c r="L21" s="5"/>
    </row>
    <row r="22" spans="1:12" ht="23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23.25">
      <c r="A23" s="8" t="s">
        <v>21</v>
      </c>
      <c r="B23" s="29" t="s">
        <v>22</v>
      </c>
      <c r="C23" s="29"/>
      <c r="D23" s="29"/>
      <c r="E23" s="29"/>
      <c r="F23" s="29"/>
      <c r="G23" s="29"/>
      <c r="H23" s="29"/>
      <c r="I23" s="12"/>
      <c r="J23" s="12" t="s">
        <v>26</v>
      </c>
      <c r="K23" s="12"/>
      <c r="L23" s="5"/>
    </row>
    <row r="24" spans="1:12" ht="23.25">
      <c r="A24" s="8"/>
      <c r="B24" s="13"/>
      <c r="C24" s="13"/>
      <c r="D24" s="13"/>
      <c r="E24" s="13"/>
      <c r="F24" s="13"/>
      <c r="G24" s="13"/>
      <c r="H24" s="13"/>
      <c r="I24" s="12"/>
      <c r="J24" s="12"/>
      <c r="K24" s="12"/>
      <c r="L24" s="5"/>
    </row>
    <row r="25" spans="1:12" ht="46.5">
      <c r="A25" s="10" t="s">
        <v>23</v>
      </c>
      <c r="B25" s="30" t="s">
        <v>24</v>
      </c>
      <c r="C25" s="31"/>
      <c r="D25" s="31"/>
      <c r="E25" s="31"/>
      <c r="F25" s="31"/>
      <c r="G25" s="32"/>
      <c r="H25" s="10" t="s">
        <v>16</v>
      </c>
      <c r="I25" s="10" t="s">
        <v>17</v>
      </c>
      <c r="J25" s="14" t="s">
        <v>25</v>
      </c>
      <c r="K25" s="15"/>
      <c r="L25" s="5"/>
    </row>
    <row r="26" spans="1:12" ht="48" customHeight="1">
      <c r="A26" s="14">
        <v>1</v>
      </c>
      <c r="B26" s="19" t="s">
        <v>65</v>
      </c>
      <c r="C26" s="20"/>
      <c r="D26" s="20"/>
      <c r="E26" s="20"/>
      <c r="F26" s="20"/>
      <c r="G26" s="21"/>
      <c r="H26" s="11">
        <v>66.084999999999994</v>
      </c>
      <c r="I26" s="11"/>
      <c r="J26" s="11">
        <f>H26+I26</f>
        <v>66.084999999999994</v>
      </c>
      <c r="K26" s="5"/>
      <c r="L26" s="5"/>
    </row>
    <row r="27" spans="1:12" ht="72" customHeight="1">
      <c r="A27" s="14">
        <v>2</v>
      </c>
      <c r="B27" s="19" t="s">
        <v>52</v>
      </c>
      <c r="C27" s="20"/>
      <c r="D27" s="20"/>
      <c r="E27" s="20"/>
      <c r="F27" s="20"/>
      <c r="G27" s="21"/>
      <c r="H27" s="11">
        <v>0</v>
      </c>
      <c r="I27" s="11"/>
      <c r="J27" s="11">
        <f t="shared" ref="J27:J32" si="0">H27+I27</f>
        <v>0</v>
      </c>
      <c r="K27" s="5"/>
      <c r="L27" s="5"/>
    </row>
    <row r="28" spans="1:12" ht="27.75" customHeight="1">
      <c r="A28" s="14">
        <v>3</v>
      </c>
      <c r="B28" s="19" t="s">
        <v>53</v>
      </c>
      <c r="C28" s="20"/>
      <c r="D28" s="20"/>
      <c r="E28" s="20"/>
      <c r="F28" s="20"/>
      <c r="G28" s="21"/>
      <c r="H28" s="11">
        <v>15.731999999999999</v>
      </c>
      <c r="I28" s="11"/>
      <c r="J28" s="11">
        <f t="shared" si="0"/>
        <v>15.731999999999999</v>
      </c>
      <c r="K28" s="5"/>
      <c r="L28" s="5"/>
    </row>
    <row r="29" spans="1:12" ht="78" customHeight="1">
      <c r="A29" s="14">
        <v>4</v>
      </c>
      <c r="B29" s="19" t="s">
        <v>66</v>
      </c>
      <c r="C29" s="20"/>
      <c r="D29" s="20"/>
      <c r="E29" s="20"/>
      <c r="F29" s="20"/>
      <c r="G29" s="21"/>
      <c r="H29" s="11">
        <v>0</v>
      </c>
      <c r="I29" s="11"/>
      <c r="J29" s="11">
        <f t="shared" si="0"/>
        <v>0</v>
      </c>
      <c r="K29" s="5"/>
      <c r="L29" s="5"/>
    </row>
    <row r="30" spans="1:12" ht="29.25" customHeight="1">
      <c r="A30" s="14">
        <v>5</v>
      </c>
      <c r="B30" s="19" t="s">
        <v>67</v>
      </c>
      <c r="C30" s="20"/>
      <c r="D30" s="20"/>
      <c r="E30" s="20"/>
      <c r="F30" s="20"/>
      <c r="G30" s="21"/>
      <c r="H30" s="11">
        <v>0</v>
      </c>
      <c r="I30" s="11"/>
      <c r="J30" s="11">
        <f t="shared" si="0"/>
        <v>0</v>
      </c>
      <c r="K30" s="5"/>
      <c r="L30" s="5"/>
    </row>
    <row r="31" spans="1:12" ht="38.25" customHeight="1">
      <c r="A31" s="14">
        <v>6</v>
      </c>
      <c r="B31" s="19" t="s">
        <v>54</v>
      </c>
      <c r="C31" s="20"/>
      <c r="D31" s="20"/>
      <c r="E31" s="20"/>
      <c r="F31" s="20"/>
      <c r="G31" s="21"/>
      <c r="H31" s="11">
        <v>0</v>
      </c>
      <c r="I31" s="11"/>
      <c r="J31" s="11">
        <f t="shared" si="0"/>
        <v>0</v>
      </c>
      <c r="K31" s="5"/>
      <c r="L31" s="5"/>
    </row>
    <row r="32" spans="1:12" ht="75.75" customHeight="1">
      <c r="A32" s="14">
        <v>7</v>
      </c>
      <c r="B32" s="19" t="s">
        <v>80</v>
      </c>
      <c r="C32" s="20"/>
      <c r="D32" s="20"/>
      <c r="E32" s="20"/>
      <c r="F32" s="20"/>
      <c r="G32" s="21"/>
      <c r="H32" s="11">
        <v>40.408999999999999</v>
      </c>
      <c r="I32" s="11"/>
      <c r="J32" s="11">
        <f t="shared" si="0"/>
        <v>40.408999999999999</v>
      </c>
      <c r="K32" s="5"/>
      <c r="L32" s="5"/>
    </row>
    <row r="33" spans="1:12" ht="23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23.25">
      <c r="A34" s="8" t="s">
        <v>27</v>
      </c>
      <c r="B34" s="25" t="s">
        <v>28</v>
      </c>
      <c r="C34" s="25"/>
      <c r="D34" s="25"/>
      <c r="E34" s="25"/>
      <c r="F34" s="25"/>
      <c r="G34" s="25"/>
      <c r="H34" s="25"/>
      <c r="I34" s="25"/>
      <c r="J34" s="8" t="s">
        <v>26</v>
      </c>
      <c r="K34" s="5"/>
      <c r="L34" s="5"/>
    </row>
    <row r="35" spans="1:12" ht="23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51.75" customHeight="1">
      <c r="A36" s="10" t="s">
        <v>30</v>
      </c>
      <c r="B36" s="26" t="s">
        <v>29</v>
      </c>
      <c r="C36" s="27"/>
      <c r="D36" s="27"/>
      <c r="E36" s="27"/>
      <c r="F36" s="27"/>
      <c r="G36" s="28"/>
      <c r="H36" s="10" t="s">
        <v>16</v>
      </c>
      <c r="I36" s="10" t="s">
        <v>17</v>
      </c>
      <c r="J36" s="14" t="s">
        <v>25</v>
      </c>
      <c r="K36" s="5"/>
      <c r="L36" s="5"/>
    </row>
    <row r="37" spans="1:12" ht="37.5" customHeight="1">
      <c r="A37" s="14">
        <v>1</v>
      </c>
      <c r="B37" s="19" t="s">
        <v>55</v>
      </c>
      <c r="C37" s="20"/>
      <c r="D37" s="20"/>
      <c r="E37" s="20"/>
      <c r="F37" s="20"/>
      <c r="G37" s="21"/>
      <c r="H37" s="11">
        <f>H28+H32</f>
        <v>56.140999999999998</v>
      </c>
      <c r="I37" s="11"/>
      <c r="J37" s="11">
        <f>H37+I37</f>
        <v>56.140999999999998</v>
      </c>
      <c r="K37" s="5"/>
      <c r="L37" s="5"/>
    </row>
    <row r="38" spans="1:12" ht="49.5" customHeight="1">
      <c r="A38" s="14">
        <v>2</v>
      </c>
      <c r="B38" s="19" t="s">
        <v>56</v>
      </c>
      <c r="C38" s="20"/>
      <c r="D38" s="20"/>
      <c r="E38" s="20"/>
      <c r="F38" s="20"/>
      <c r="G38" s="21"/>
      <c r="H38" s="11">
        <f>H26</f>
        <v>66.084999999999994</v>
      </c>
      <c r="I38" s="11"/>
      <c r="J38" s="11">
        <f t="shared" ref="J38" si="1">H38+I38</f>
        <v>66.084999999999994</v>
      </c>
      <c r="K38" s="5"/>
      <c r="L38" s="5"/>
    </row>
    <row r="39" spans="1:12" ht="23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23.25">
      <c r="A40" s="8" t="s">
        <v>31</v>
      </c>
      <c r="B40" s="25" t="s">
        <v>32</v>
      </c>
      <c r="C40" s="25"/>
      <c r="D40" s="25"/>
      <c r="E40" s="25"/>
      <c r="F40" s="25"/>
      <c r="G40" s="25"/>
      <c r="H40" s="25"/>
      <c r="I40" s="25"/>
      <c r="J40" s="15"/>
      <c r="K40" s="5"/>
      <c r="L40" s="5"/>
    </row>
    <row r="41" spans="1:12" ht="23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51.75" customHeight="1">
      <c r="A42" s="33" t="s">
        <v>23</v>
      </c>
      <c r="B42" s="35" t="s">
        <v>33</v>
      </c>
      <c r="C42" s="36"/>
      <c r="D42" s="37"/>
      <c r="E42" s="33" t="s">
        <v>34</v>
      </c>
      <c r="F42" s="33" t="s">
        <v>35</v>
      </c>
      <c r="G42" s="26" t="s">
        <v>36</v>
      </c>
      <c r="H42" s="27"/>
      <c r="I42" s="28"/>
      <c r="J42" s="26" t="s">
        <v>37</v>
      </c>
      <c r="K42" s="27"/>
      <c r="L42" s="28"/>
    </row>
    <row r="43" spans="1:12" ht="46.5">
      <c r="A43" s="34"/>
      <c r="B43" s="38"/>
      <c r="C43" s="39"/>
      <c r="D43" s="40"/>
      <c r="E43" s="34"/>
      <c r="F43" s="34"/>
      <c r="G43" s="10" t="s">
        <v>16</v>
      </c>
      <c r="H43" s="10" t="s">
        <v>17</v>
      </c>
      <c r="I43" s="14" t="s">
        <v>25</v>
      </c>
      <c r="J43" s="10" t="s">
        <v>16</v>
      </c>
      <c r="K43" s="10" t="s">
        <v>17</v>
      </c>
      <c r="L43" s="14" t="s">
        <v>25</v>
      </c>
    </row>
    <row r="44" spans="1:12" s="2" customFormat="1" ht="22.5">
      <c r="A44" s="16">
        <v>1</v>
      </c>
      <c r="B44" s="41" t="s">
        <v>38</v>
      </c>
      <c r="C44" s="42"/>
      <c r="D44" s="42"/>
      <c r="E44" s="42"/>
      <c r="F44" s="42"/>
      <c r="G44" s="42"/>
      <c r="H44" s="42"/>
      <c r="I44" s="42"/>
      <c r="J44" s="42"/>
      <c r="K44" s="42"/>
      <c r="L44" s="43"/>
    </row>
    <row r="45" spans="1:12" ht="99.75" customHeight="1">
      <c r="A45" s="14">
        <v>1</v>
      </c>
      <c r="B45" s="19" t="s">
        <v>51</v>
      </c>
      <c r="C45" s="20"/>
      <c r="D45" s="21"/>
      <c r="E45" s="10" t="s">
        <v>39</v>
      </c>
      <c r="F45" s="10" t="s">
        <v>58</v>
      </c>
      <c r="G45" s="11">
        <v>120.681</v>
      </c>
      <c r="H45" s="11"/>
      <c r="I45" s="11">
        <f>G45+H45</f>
        <v>120.681</v>
      </c>
      <c r="J45" s="11">
        <f>J26</f>
        <v>66.084999999999994</v>
      </c>
      <c r="K45" s="11"/>
      <c r="L45" s="11">
        <f>J45+K45</f>
        <v>66.084999999999994</v>
      </c>
    </row>
    <row r="46" spans="1:12" ht="119.25" customHeight="1">
      <c r="A46" s="14">
        <v>2</v>
      </c>
      <c r="B46" s="19" t="s">
        <v>52</v>
      </c>
      <c r="C46" s="20"/>
      <c r="D46" s="21"/>
      <c r="E46" s="10" t="s">
        <v>39</v>
      </c>
      <c r="F46" s="10" t="s">
        <v>58</v>
      </c>
      <c r="G46" s="11">
        <v>103.544</v>
      </c>
      <c r="H46" s="11"/>
      <c r="I46" s="11">
        <f t="shared" ref="I46:I51" si="2">G46+H46</f>
        <v>103.544</v>
      </c>
      <c r="J46" s="11">
        <f t="shared" ref="J46:J51" si="3">J27</f>
        <v>0</v>
      </c>
      <c r="K46" s="11"/>
      <c r="L46" s="11">
        <f t="shared" ref="L46:L51" si="4">J46+K46</f>
        <v>0</v>
      </c>
    </row>
    <row r="47" spans="1:12" ht="57" customHeight="1">
      <c r="A47" s="14">
        <v>3</v>
      </c>
      <c r="B47" s="19" t="s">
        <v>53</v>
      </c>
      <c r="C47" s="20"/>
      <c r="D47" s="21"/>
      <c r="E47" s="10" t="s">
        <v>39</v>
      </c>
      <c r="F47" s="10" t="s">
        <v>58</v>
      </c>
      <c r="G47" s="11">
        <v>19.445</v>
      </c>
      <c r="H47" s="11"/>
      <c r="I47" s="11">
        <f t="shared" si="2"/>
        <v>19.445</v>
      </c>
      <c r="J47" s="11">
        <f t="shared" si="3"/>
        <v>15.731999999999999</v>
      </c>
      <c r="K47" s="11"/>
      <c r="L47" s="11">
        <f t="shared" si="4"/>
        <v>15.731999999999999</v>
      </c>
    </row>
    <row r="48" spans="1:12" ht="121.5" customHeight="1">
      <c r="A48" s="14">
        <v>4</v>
      </c>
      <c r="B48" s="19" t="s">
        <v>66</v>
      </c>
      <c r="C48" s="20"/>
      <c r="D48" s="21"/>
      <c r="E48" s="10" t="s">
        <v>39</v>
      </c>
      <c r="F48" s="10" t="s">
        <v>58</v>
      </c>
      <c r="G48" s="11">
        <v>22.196999999999999</v>
      </c>
      <c r="H48" s="11"/>
      <c r="I48" s="11">
        <f t="shared" si="2"/>
        <v>22.196999999999999</v>
      </c>
      <c r="J48" s="11">
        <f t="shared" si="3"/>
        <v>0</v>
      </c>
      <c r="K48" s="11"/>
      <c r="L48" s="11">
        <f t="shared" si="4"/>
        <v>0</v>
      </c>
    </row>
    <row r="49" spans="1:12" ht="69.75" customHeight="1">
      <c r="A49" s="14">
        <v>5</v>
      </c>
      <c r="B49" s="19" t="s">
        <v>67</v>
      </c>
      <c r="C49" s="20"/>
      <c r="D49" s="21"/>
      <c r="E49" s="10" t="s">
        <v>39</v>
      </c>
      <c r="F49" s="10" t="s">
        <v>58</v>
      </c>
      <c r="G49" s="11">
        <v>22.198</v>
      </c>
      <c r="H49" s="11"/>
      <c r="I49" s="11">
        <f t="shared" si="2"/>
        <v>22.198</v>
      </c>
      <c r="J49" s="11">
        <f t="shared" si="3"/>
        <v>0</v>
      </c>
      <c r="K49" s="11"/>
      <c r="L49" s="11">
        <f t="shared" si="4"/>
        <v>0</v>
      </c>
    </row>
    <row r="50" spans="1:12" ht="95.25" customHeight="1">
      <c r="A50" s="14">
        <v>6</v>
      </c>
      <c r="B50" s="19" t="s">
        <v>54</v>
      </c>
      <c r="C50" s="20"/>
      <c r="D50" s="21"/>
      <c r="E50" s="10" t="s">
        <v>39</v>
      </c>
      <c r="F50" s="10" t="s">
        <v>58</v>
      </c>
      <c r="G50" s="11">
        <v>19.445</v>
      </c>
      <c r="H50" s="11"/>
      <c r="I50" s="11">
        <f t="shared" si="2"/>
        <v>19.445</v>
      </c>
      <c r="J50" s="11">
        <f t="shared" si="3"/>
        <v>0</v>
      </c>
      <c r="K50" s="11"/>
      <c r="L50" s="11">
        <f t="shared" si="4"/>
        <v>0</v>
      </c>
    </row>
    <row r="51" spans="1:12" ht="123.75" customHeight="1">
      <c r="A51" s="14">
        <v>7</v>
      </c>
      <c r="B51" s="19" t="s">
        <v>80</v>
      </c>
      <c r="C51" s="20"/>
      <c r="D51" s="21"/>
      <c r="E51" s="10" t="s">
        <v>39</v>
      </c>
      <c r="F51" s="10" t="s">
        <v>58</v>
      </c>
      <c r="G51" s="11">
        <v>59.2</v>
      </c>
      <c r="H51" s="11"/>
      <c r="I51" s="11">
        <f t="shared" si="2"/>
        <v>59.2</v>
      </c>
      <c r="J51" s="11">
        <f t="shared" si="3"/>
        <v>40.408999999999999</v>
      </c>
      <c r="K51" s="11"/>
      <c r="L51" s="11">
        <f t="shared" si="4"/>
        <v>40.408999999999999</v>
      </c>
    </row>
    <row r="52" spans="1:12" ht="22.5">
      <c r="A52" s="16">
        <v>2</v>
      </c>
      <c r="B52" s="41" t="s">
        <v>40</v>
      </c>
      <c r="C52" s="42"/>
      <c r="D52" s="42"/>
      <c r="E52" s="42"/>
      <c r="F52" s="42"/>
      <c r="G52" s="42"/>
      <c r="H52" s="42"/>
      <c r="I52" s="42"/>
      <c r="J52" s="42"/>
      <c r="K52" s="42"/>
      <c r="L52" s="43"/>
    </row>
    <row r="53" spans="1:12" ht="102" customHeight="1">
      <c r="A53" s="14">
        <v>1</v>
      </c>
      <c r="B53" s="19" t="s">
        <v>59</v>
      </c>
      <c r="C53" s="20"/>
      <c r="D53" s="21"/>
      <c r="E53" s="10" t="s">
        <v>42</v>
      </c>
      <c r="F53" s="10" t="s">
        <v>57</v>
      </c>
      <c r="G53" s="17">
        <v>1025</v>
      </c>
      <c r="H53" s="17"/>
      <c r="I53" s="17">
        <f>G53+H53</f>
        <v>1025</v>
      </c>
      <c r="J53" s="17">
        <v>1000</v>
      </c>
      <c r="K53" s="17"/>
      <c r="L53" s="17">
        <f>J53+K53</f>
        <v>1000</v>
      </c>
    </row>
    <row r="54" spans="1:12" ht="142.5" customHeight="1">
      <c r="A54" s="14">
        <v>2</v>
      </c>
      <c r="B54" s="19" t="s">
        <v>68</v>
      </c>
      <c r="C54" s="20"/>
      <c r="D54" s="21"/>
      <c r="E54" s="10" t="s">
        <v>42</v>
      </c>
      <c r="F54" s="10" t="s">
        <v>57</v>
      </c>
      <c r="G54" s="17">
        <v>81</v>
      </c>
      <c r="H54" s="17"/>
      <c r="I54" s="17">
        <f t="shared" ref="I54:I59" si="5">G54+H54</f>
        <v>81</v>
      </c>
      <c r="J54" s="17">
        <v>0</v>
      </c>
      <c r="K54" s="17"/>
      <c r="L54" s="17">
        <f t="shared" ref="L54:L59" si="6">J54+K54</f>
        <v>0</v>
      </c>
    </row>
    <row r="55" spans="1:12" ht="45" customHeight="1">
      <c r="A55" s="14">
        <v>3</v>
      </c>
      <c r="B55" s="19" t="s">
        <v>60</v>
      </c>
      <c r="C55" s="20"/>
      <c r="D55" s="21"/>
      <c r="E55" s="10" t="s">
        <v>42</v>
      </c>
      <c r="F55" s="10" t="s">
        <v>57</v>
      </c>
      <c r="G55" s="17">
        <v>50</v>
      </c>
      <c r="H55" s="17"/>
      <c r="I55" s="17">
        <f t="shared" si="5"/>
        <v>50</v>
      </c>
      <c r="J55" s="17">
        <v>51</v>
      </c>
      <c r="K55" s="17"/>
      <c r="L55" s="17">
        <f t="shared" si="6"/>
        <v>51</v>
      </c>
    </row>
    <row r="56" spans="1:12" ht="124.5" customHeight="1">
      <c r="A56" s="14">
        <v>4</v>
      </c>
      <c r="B56" s="19" t="s">
        <v>69</v>
      </c>
      <c r="C56" s="20"/>
      <c r="D56" s="21"/>
      <c r="E56" s="10" t="s">
        <v>42</v>
      </c>
      <c r="F56" s="10" t="s">
        <v>57</v>
      </c>
      <c r="G56" s="17">
        <v>77</v>
      </c>
      <c r="H56" s="17"/>
      <c r="I56" s="17">
        <f t="shared" si="5"/>
        <v>77</v>
      </c>
      <c r="J56" s="17">
        <v>0</v>
      </c>
      <c r="K56" s="17"/>
      <c r="L56" s="17">
        <f t="shared" si="6"/>
        <v>0</v>
      </c>
    </row>
    <row r="57" spans="1:12" ht="65.25" customHeight="1">
      <c r="A57" s="14">
        <v>5</v>
      </c>
      <c r="B57" s="19" t="s">
        <v>70</v>
      </c>
      <c r="C57" s="20"/>
      <c r="D57" s="21"/>
      <c r="E57" s="10" t="s">
        <v>42</v>
      </c>
      <c r="F57" s="10" t="s">
        <v>57</v>
      </c>
      <c r="G57" s="17">
        <v>77</v>
      </c>
      <c r="H57" s="17"/>
      <c r="I57" s="17">
        <f t="shared" si="5"/>
        <v>77</v>
      </c>
      <c r="J57" s="17">
        <v>0</v>
      </c>
      <c r="K57" s="17"/>
      <c r="L57" s="17">
        <f t="shared" si="6"/>
        <v>0</v>
      </c>
    </row>
    <row r="58" spans="1:12" ht="53.25" customHeight="1">
      <c r="A58" s="14">
        <v>6</v>
      </c>
      <c r="B58" s="19" t="s">
        <v>71</v>
      </c>
      <c r="C58" s="20"/>
      <c r="D58" s="21"/>
      <c r="E58" s="10" t="s">
        <v>42</v>
      </c>
      <c r="F58" s="10" t="s">
        <v>57</v>
      </c>
      <c r="G58" s="17">
        <v>140</v>
      </c>
      <c r="H58" s="17"/>
      <c r="I58" s="17">
        <f t="shared" si="5"/>
        <v>140</v>
      </c>
      <c r="J58" s="17">
        <v>0</v>
      </c>
      <c r="K58" s="17"/>
      <c r="L58" s="17">
        <f t="shared" si="6"/>
        <v>0</v>
      </c>
    </row>
    <row r="59" spans="1:12" ht="126" customHeight="1">
      <c r="A59" s="14">
        <v>7</v>
      </c>
      <c r="B59" s="19" t="s">
        <v>81</v>
      </c>
      <c r="C59" s="20"/>
      <c r="D59" s="21"/>
      <c r="E59" s="10" t="s">
        <v>42</v>
      </c>
      <c r="F59" s="10" t="s">
        <v>57</v>
      </c>
      <c r="G59" s="17">
        <v>1000</v>
      </c>
      <c r="H59" s="17"/>
      <c r="I59" s="17">
        <f t="shared" si="5"/>
        <v>1000</v>
      </c>
      <c r="J59" s="17">
        <v>1000</v>
      </c>
      <c r="K59" s="17"/>
      <c r="L59" s="17">
        <f t="shared" si="6"/>
        <v>1000</v>
      </c>
    </row>
    <row r="60" spans="1:12" ht="22.5">
      <c r="A60" s="16" t="s">
        <v>9</v>
      </c>
      <c r="B60" s="41" t="s">
        <v>44</v>
      </c>
      <c r="C60" s="42"/>
      <c r="D60" s="42"/>
      <c r="E60" s="42"/>
      <c r="F60" s="42"/>
      <c r="G60" s="42"/>
      <c r="H60" s="42"/>
      <c r="I60" s="42"/>
      <c r="J60" s="42"/>
      <c r="K60" s="42"/>
      <c r="L60" s="43"/>
    </row>
    <row r="61" spans="1:12" ht="119.25" customHeight="1">
      <c r="A61" s="14">
        <v>1</v>
      </c>
      <c r="B61" s="19" t="s">
        <v>61</v>
      </c>
      <c r="C61" s="20"/>
      <c r="D61" s="21"/>
      <c r="E61" s="10" t="s">
        <v>41</v>
      </c>
      <c r="F61" s="10" t="s">
        <v>45</v>
      </c>
      <c r="G61" s="18">
        <f t="shared" ref="G61:G67" si="7">G45*1000/G53</f>
        <v>117.73756097560975</v>
      </c>
      <c r="H61" s="18"/>
      <c r="I61" s="18">
        <f>G61+H61</f>
        <v>117.73756097560975</v>
      </c>
      <c r="J61" s="18">
        <f t="shared" ref="J61:J67" si="8">J45*1000/J53</f>
        <v>66.084999999999994</v>
      </c>
      <c r="K61" s="18"/>
      <c r="L61" s="18">
        <f>J61+K61</f>
        <v>66.084999999999994</v>
      </c>
    </row>
    <row r="62" spans="1:12" ht="119.25" customHeight="1">
      <c r="A62" s="14">
        <v>2</v>
      </c>
      <c r="B62" s="19" t="s">
        <v>62</v>
      </c>
      <c r="C62" s="20"/>
      <c r="D62" s="21"/>
      <c r="E62" s="10" t="s">
        <v>41</v>
      </c>
      <c r="F62" s="10" t="s">
        <v>45</v>
      </c>
      <c r="G62" s="18">
        <f t="shared" si="7"/>
        <v>1278.320987654321</v>
      </c>
      <c r="H62" s="18"/>
      <c r="I62" s="18">
        <f t="shared" ref="I62:I67" si="9">G62+H62</f>
        <v>1278.320987654321</v>
      </c>
      <c r="J62" s="18">
        <v>0</v>
      </c>
      <c r="K62" s="18"/>
      <c r="L62" s="18">
        <f t="shared" ref="L62:L67" si="10">J62+K62</f>
        <v>0</v>
      </c>
    </row>
    <row r="63" spans="1:12" ht="69.75" customHeight="1">
      <c r="A63" s="14">
        <v>3</v>
      </c>
      <c r="B63" s="19" t="s">
        <v>63</v>
      </c>
      <c r="C63" s="20"/>
      <c r="D63" s="21"/>
      <c r="E63" s="10" t="s">
        <v>41</v>
      </c>
      <c r="F63" s="10" t="s">
        <v>45</v>
      </c>
      <c r="G63" s="18">
        <f t="shared" si="7"/>
        <v>388.9</v>
      </c>
      <c r="H63" s="18"/>
      <c r="I63" s="18">
        <f t="shared" si="9"/>
        <v>388.9</v>
      </c>
      <c r="J63" s="18">
        <f t="shared" si="8"/>
        <v>308.47058823529414</v>
      </c>
      <c r="K63" s="18"/>
      <c r="L63" s="18">
        <f t="shared" si="10"/>
        <v>308.47058823529414</v>
      </c>
    </row>
    <row r="64" spans="1:12" ht="129" customHeight="1">
      <c r="A64" s="14">
        <v>4</v>
      </c>
      <c r="B64" s="19" t="s">
        <v>72</v>
      </c>
      <c r="C64" s="20"/>
      <c r="D64" s="21"/>
      <c r="E64" s="10" t="s">
        <v>41</v>
      </c>
      <c r="F64" s="10" t="s">
        <v>45</v>
      </c>
      <c r="G64" s="18">
        <f t="shared" si="7"/>
        <v>288.27272727272725</v>
      </c>
      <c r="H64" s="18"/>
      <c r="I64" s="18">
        <f t="shared" si="9"/>
        <v>288.27272727272725</v>
      </c>
      <c r="J64" s="18">
        <v>0</v>
      </c>
      <c r="K64" s="18"/>
      <c r="L64" s="18">
        <f t="shared" si="10"/>
        <v>0</v>
      </c>
    </row>
    <row r="65" spans="1:12" ht="87" customHeight="1">
      <c r="A65" s="14">
        <v>5</v>
      </c>
      <c r="B65" s="19" t="s">
        <v>73</v>
      </c>
      <c r="C65" s="20"/>
      <c r="D65" s="21"/>
      <c r="E65" s="10" t="s">
        <v>41</v>
      </c>
      <c r="F65" s="10" t="s">
        <v>45</v>
      </c>
      <c r="G65" s="18">
        <f t="shared" si="7"/>
        <v>288.28571428571428</v>
      </c>
      <c r="H65" s="18"/>
      <c r="I65" s="18">
        <f t="shared" si="9"/>
        <v>288.28571428571428</v>
      </c>
      <c r="J65" s="18">
        <v>0</v>
      </c>
      <c r="K65" s="18"/>
      <c r="L65" s="18">
        <f t="shared" si="10"/>
        <v>0</v>
      </c>
    </row>
    <row r="66" spans="1:12" ht="63" customHeight="1">
      <c r="A66" s="14">
        <v>6</v>
      </c>
      <c r="B66" s="19" t="s">
        <v>64</v>
      </c>
      <c r="C66" s="20"/>
      <c r="D66" s="21"/>
      <c r="E66" s="10" t="s">
        <v>41</v>
      </c>
      <c r="F66" s="10" t="s">
        <v>45</v>
      </c>
      <c r="G66" s="18">
        <f t="shared" si="7"/>
        <v>138.89285714285714</v>
      </c>
      <c r="H66" s="18"/>
      <c r="I66" s="18">
        <f t="shared" si="9"/>
        <v>138.89285714285714</v>
      </c>
      <c r="J66" s="18">
        <v>0</v>
      </c>
      <c r="K66" s="18"/>
      <c r="L66" s="18">
        <f t="shared" si="10"/>
        <v>0</v>
      </c>
    </row>
    <row r="67" spans="1:12" ht="145.5" customHeight="1">
      <c r="A67" s="14">
        <v>7</v>
      </c>
      <c r="B67" s="19" t="s">
        <v>82</v>
      </c>
      <c r="C67" s="20"/>
      <c r="D67" s="21"/>
      <c r="E67" s="10" t="s">
        <v>41</v>
      </c>
      <c r="F67" s="10" t="s">
        <v>45</v>
      </c>
      <c r="G67" s="18">
        <f t="shared" si="7"/>
        <v>59.2</v>
      </c>
      <c r="H67" s="18"/>
      <c r="I67" s="18">
        <f t="shared" si="9"/>
        <v>59.2</v>
      </c>
      <c r="J67" s="18">
        <f t="shared" si="8"/>
        <v>40.408999999999999</v>
      </c>
      <c r="K67" s="18"/>
      <c r="L67" s="18">
        <f t="shared" si="10"/>
        <v>40.408999999999999</v>
      </c>
    </row>
    <row r="68" spans="1:12" ht="22.5">
      <c r="A68" s="16" t="s">
        <v>11</v>
      </c>
      <c r="B68" s="41" t="s">
        <v>46</v>
      </c>
      <c r="C68" s="42"/>
      <c r="D68" s="42"/>
      <c r="E68" s="42"/>
      <c r="F68" s="42"/>
      <c r="G68" s="42"/>
      <c r="H68" s="42"/>
      <c r="I68" s="42"/>
      <c r="J68" s="42"/>
      <c r="K68" s="42"/>
      <c r="L68" s="43"/>
    </row>
    <row r="69" spans="1:12" ht="126.75" customHeight="1">
      <c r="A69" s="14">
        <v>1</v>
      </c>
      <c r="B69" s="19" t="s">
        <v>74</v>
      </c>
      <c r="C69" s="20"/>
      <c r="D69" s="21"/>
      <c r="E69" s="10" t="s">
        <v>47</v>
      </c>
      <c r="F69" s="10" t="s">
        <v>43</v>
      </c>
      <c r="G69" s="17">
        <v>100</v>
      </c>
      <c r="H69" s="17"/>
      <c r="I69" s="17">
        <f>G69+H69</f>
        <v>100</v>
      </c>
      <c r="J69" s="17">
        <v>100</v>
      </c>
      <c r="K69" s="17"/>
      <c r="L69" s="17">
        <f>J69+K69</f>
        <v>100</v>
      </c>
    </row>
    <row r="70" spans="1:12" ht="144" customHeight="1">
      <c r="A70" s="14">
        <v>2</v>
      </c>
      <c r="B70" s="19" t="s">
        <v>75</v>
      </c>
      <c r="C70" s="20"/>
      <c r="D70" s="21"/>
      <c r="E70" s="10" t="s">
        <v>47</v>
      </c>
      <c r="F70" s="10" t="s">
        <v>43</v>
      </c>
      <c r="G70" s="17">
        <v>100</v>
      </c>
      <c r="H70" s="17"/>
      <c r="I70" s="17">
        <f t="shared" ref="I70:I75" si="11">G70+H70</f>
        <v>100</v>
      </c>
      <c r="J70" s="17">
        <v>0</v>
      </c>
      <c r="K70" s="17"/>
      <c r="L70" s="17">
        <f t="shared" ref="L70:L75" si="12">J70+K70</f>
        <v>0</v>
      </c>
    </row>
    <row r="71" spans="1:12" ht="95.25" customHeight="1">
      <c r="A71" s="14">
        <v>3</v>
      </c>
      <c r="B71" s="19" t="s">
        <v>76</v>
      </c>
      <c r="C71" s="20"/>
      <c r="D71" s="21"/>
      <c r="E71" s="10" t="s">
        <v>47</v>
      </c>
      <c r="F71" s="10" t="s">
        <v>43</v>
      </c>
      <c r="G71" s="17">
        <v>100</v>
      </c>
      <c r="H71" s="17"/>
      <c r="I71" s="17">
        <f t="shared" si="11"/>
        <v>100</v>
      </c>
      <c r="J71" s="17">
        <v>100</v>
      </c>
      <c r="K71" s="17"/>
      <c r="L71" s="17">
        <f>J71+K71</f>
        <v>100</v>
      </c>
    </row>
    <row r="72" spans="1:12" ht="145.5" customHeight="1">
      <c r="A72" s="14">
        <v>4</v>
      </c>
      <c r="B72" s="19" t="s">
        <v>77</v>
      </c>
      <c r="C72" s="20"/>
      <c r="D72" s="21"/>
      <c r="E72" s="10" t="s">
        <v>47</v>
      </c>
      <c r="F72" s="10" t="s">
        <v>43</v>
      </c>
      <c r="G72" s="17">
        <v>100</v>
      </c>
      <c r="H72" s="17"/>
      <c r="I72" s="17">
        <f t="shared" si="11"/>
        <v>100</v>
      </c>
      <c r="J72" s="17">
        <v>0</v>
      </c>
      <c r="K72" s="17"/>
      <c r="L72" s="17">
        <f t="shared" si="12"/>
        <v>0</v>
      </c>
    </row>
    <row r="73" spans="1:12" ht="94.5" customHeight="1">
      <c r="A73" s="14">
        <v>5</v>
      </c>
      <c r="B73" s="19" t="s">
        <v>78</v>
      </c>
      <c r="C73" s="20"/>
      <c r="D73" s="21"/>
      <c r="E73" s="10" t="s">
        <v>47</v>
      </c>
      <c r="F73" s="10" t="s">
        <v>43</v>
      </c>
      <c r="G73" s="17">
        <v>100</v>
      </c>
      <c r="H73" s="17"/>
      <c r="I73" s="17">
        <f t="shared" si="11"/>
        <v>100</v>
      </c>
      <c r="J73" s="17">
        <v>0</v>
      </c>
      <c r="K73" s="17"/>
      <c r="L73" s="17">
        <f t="shared" si="12"/>
        <v>0</v>
      </c>
    </row>
    <row r="74" spans="1:12" ht="81.75" customHeight="1">
      <c r="A74" s="14">
        <v>6</v>
      </c>
      <c r="B74" s="19" t="s">
        <v>79</v>
      </c>
      <c r="C74" s="20"/>
      <c r="D74" s="21"/>
      <c r="E74" s="10" t="s">
        <v>47</v>
      </c>
      <c r="F74" s="10" t="s">
        <v>43</v>
      </c>
      <c r="G74" s="17">
        <v>100</v>
      </c>
      <c r="H74" s="17"/>
      <c r="I74" s="17">
        <f t="shared" si="11"/>
        <v>100</v>
      </c>
      <c r="J74" s="17">
        <v>0</v>
      </c>
      <c r="K74" s="17"/>
      <c r="L74" s="17">
        <f t="shared" si="12"/>
        <v>0</v>
      </c>
    </row>
    <row r="75" spans="1:12" ht="151.5" customHeight="1">
      <c r="A75" s="14">
        <v>7</v>
      </c>
      <c r="B75" s="19" t="s">
        <v>83</v>
      </c>
      <c r="C75" s="20"/>
      <c r="D75" s="21"/>
      <c r="E75" s="10" t="s">
        <v>47</v>
      </c>
      <c r="F75" s="10" t="s">
        <v>43</v>
      </c>
      <c r="G75" s="17">
        <v>100</v>
      </c>
      <c r="H75" s="17"/>
      <c r="I75" s="17">
        <f t="shared" si="11"/>
        <v>100</v>
      </c>
      <c r="J75" s="17">
        <v>100</v>
      </c>
      <c r="K75" s="17"/>
      <c r="L75" s="17">
        <f t="shared" si="12"/>
        <v>100</v>
      </c>
    </row>
    <row r="76" spans="1:12" ht="23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ht="23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ht="26.25">
      <c r="A78" s="44" t="s">
        <v>48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</row>
  </sheetData>
  <mergeCells count="68">
    <mergeCell ref="B59:D59"/>
    <mergeCell ref="B67:D67"/>
    <mergeCell ref="A78:L78"/>
    <mergeCell ref="B69:D69"/>
    <mergeCell ref="B70:D70"/>
    <mergeCell ref="B71:D71"/>
    <mergeCell ref="B72:D72"/>
    <mergeCell ref="B73:D73"/>
    <mergeCell ref="B74:D74"/>
    <mergeCell ref="B68:L68"/>
    <mergeCell ref="B63:D63"/>
    <mergeCell ref="B60:L60"/>
    <mergeCell ref="B61:D61"/>
    <mergeCell ref="B64:D64"/>
    <mergeCell ref="B65:D65"/>
    <mergeCell ref="B66:D66"/>
    <mergeCell ref="B44:L44"/>
    <mergeCell ref="B45:D45"/>
    <mergeCell ref="B62:D62"/>
    <mergeCell ref="B52:L52"/>
    <mergeCell ref="B53:D53"/>
    <mergeCell ref="B54:D54"/>
    <mergeCell ref="B55:D55"/>
    <mergeCell ref="B46:D46"/>
    <mergeCell ref="B47:D47"/>
    <mergeCell ref="B48:D48"/>
    <mergeCell ref="B49:D49"/>
    <mergeCell ref="B50:D50"/>
    <mergeCell ref="B56:D56"/>
    <mergeCell ref="B57:D57"/>
    <mergeCell ref="B58:D58"/>
    <mergeCell ref="B51:D51"/>
    <mergeCell ref="J42:L42"/>
    <mergeCell ref="G42:I42"/>
    <mergeCell ref="E42:E43"/>
    <mergeCell ref="F42:F43"/>
    <mergeCell ref="B42:D43"/>
    <mergeCell ref="B37:G37"/>
    <mergeCell ref="B32:G32"/>
    <mergeCell ref="B38:G38"/>
    <mergeCell ref="B40:I40"/>
    <mergeCell ref="A42:A43"/>
    <mergeCell ref="B28:G28"/>
    <mergeCell ref="B30:G30"/>
    <mergeCell ref="B31:G31"/>
    <mergeCell ref="B34:I34"/>
    <mergeCell ref="B36:G36"/>
    <mergeCell ref="H18:J18"/>
    <mergeCell ref="B23:H23"/>
    <mergeCell ref="B26:G26"/>
    <mergeCell ref="B25:G25"/>
    <mergeCell ref="B27:G27"/>
    <mergeCell ref="B75:D75"/>
    <mergeCell ref="A1:K1"/>
    <mergeCell ref="A2:K2"/>
    <mergeCell ref="A3:K3"/>
    <mergeCell ref="C5:K5"/>
    <mergeCell ref="C13:L13"/>
    <mergeCell ref="C6:K6"/>
    <mergeCell ref="C7:K7"/>
    <mergeCell ref="C10:K10"/>
    <mergeCell ref="C11:K11"/>
    <mergeCell ref="A14:B14"/>
    <mergeCell ref="C14:K14"/>
    <mergeCell ref="B29:G29"/>
    <mergeCell ref="B16:K16"/>
    <mergeCell ref="B18:D18"/>
    <mergeCell ref="E18:G18"/>
  </mergeCells>
  <pageMargins left="0.70866141732283472" right="0.70866141732283472" top="0.74803149606299213" bottom="0.74803149606299213" header="0.31496062992125984" footer="0.31496062992125984"/>
  <pageSetup paperSize="9" scale="56" fitToHeight="11" orientation="landscape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2019-10-10T10:43:28Z</dcterms:modified>
</cp:coreProperties>
</file>